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0" documentId="8_{B5B979A4-4B96-4C46-8A20-EF3875E907B5}" xr6:coauthVersionLast="47" xr6:coauthVersionMax="47" xr10:uidLastSave="{00000000-0000-0000-0000-000000000000}"/>
  <bookViews>
    <workbookView xWindow="-120" yWindow="-120" windowWidth="20730" windowHeight="11160" xr2:uid="{F3FD1F46-7297-45DD-8181-F54152930504}"/>
  </bookViews>
  <sheets>
    <sheet name="CXP 31 jul.2023" sheetId="1" r:id="rId1"/>
  </sheets>
  <definedNames>
    <definedName name="_xlnm._FilterDatabase" localSheetId="0" hidden="1">'CXP 31 jul.2023'!$B$6:$F$10</definedName>
    <definedName name="_xlnm.Print_Area" localSheetId="0">'CXP 31 jul.2023'!$B$1:$F$32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5" i="1"/>
  <c r="F17" i="1" s="1"/>
  <c r="F13" i="1"/>
  <c r="F7" i="1"/>
  <c r="F10" i="1" s="1"/>
</calcChain>
</file>

<file path=xl/sharedStrings.xml><?xml version="1.0" encoding="utf-8"?>
<sst xmlns="http://schemas.openxmlformats.org/spreadsheetml/2006/main" count="34" uniqueCount="29">
  <si>
    <t>Relación de Cuentas por Pagar</t>
  </si>
  <si>
    <t>Al 31 de julio 2023</t>
  </si>
  <si>
    <t>Cuentas por Pagar en RD$</t>
  </si>
  <si>
    <t>Fecha</t>
  </si>
  <si>
    <t>No. Doc.</t>
  </si>
  <si>
    <t xml:space="preserve">Suplidor </t>
  </si>
  <si>
    <t>Detalle</t>
  </si>
  <si>
    <t>Total</t>
  </si>
  <si>
    <t>CODOPESCA-UC-CD-2023-0005</t>
  </si>
  <si>
    <t>Envíos Expreso DWN, SRL</t>
  </si>
  <si>
    <t>Envíos al interior</t>
  </si>
  <si>
    <t>B1500001688</t>
  </si>
  <si>
    <t>Míster Sándwich Comidas y Más, SRL</t>
  </si>
  <si>
    <t xml:space="preserve">Catering </t>
  </si>
  <si>
    <t>B1500000005</t>
  </si>
  <si>
    <t>Multiservicios y Construcciones Easyfixxer, SRL</t>
  </si>
  <si>
    <t>Mantenimiento</t>
  </si>
  <si>
    <t>Subtotal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</si>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</sst>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5" fillId="0" borderId="7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164" fontId="5" fillId="2" borderId="4" xfId="0" applyNumberFormat="1" applyFont="1" applyFill="1" applyBorder="1" applyAlignment="1">
      <alignment horizontal="left" vertical="center" wrapText="1" inden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43" fontId="2" fillId="0" borderId="4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166" fontId="5" fillId="0" borderId="4" xfId="1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right" vertical="center" wrapText="1" indent="1"/>
    </xf>
    <xf numFmtId="43" fontId="5" fillId="0" borderId="10" xfId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43" fontId="5" fillId="0" borderId="0" xfId="1" applyFont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14" fontId="2" fillId="0" borderId="0" xfId="0" applyNumberFormat="1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1562100</xdr:colOff>
      <xdr:row>15</xdr:row>
      <xdr:rowOff>0</xdr:rowOff>
    </xdr:from>
    <xdr:to>
      <xdr:col>8</xdr:col>
      <xdr:colOff>923925</xdr:colOff>
      <xdr:row>16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4675826-4F8E-40F4-86E4-B89F72441456}"/>
            </a:ext>
          </a:extLst>
        </xdr:cNvPr>
        <xdr:cNvSpPr txBox="1"/>
      </xdr:nvSpPr>
      <xdr:spPr>
        <a:xfrm>
          <a:off x="11134725" y="4229100"/>
          <a:ext cx="923925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23</xdr:row>
      <xdr:rowOff>0</xdr:rowOff>
    </xdr:from>
    <xdr:to>
      <xdr:col>3</xdr:col>
      <xdr:colOff>13335</xdr:colOff>
      <xdr:row>23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E7A89E5-CE68-4FDE-B604-A1F975042AE9}"/>
            </a:ext>
          </a:extLst>
        </xdr:cNvPr>
        <xdr:cNvSpPr txBox="1"/>
      </xdr:nvSpPr>
      <xdr:spPr>
        <a:xfrm>
          <a:off x="815340" y="5600700"/>
          <a:ext cx="2712720" cy="154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6C18DA6-C8AA-4594-8D72-E096314C4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  <xdr:twoCellAnchor>
    <xdr:from>
      <xdr:col>1</xdr:col>
      <xdr:colOff>24765</xdr:colOff>
      <xdr:row>23</xdr:row>
      <xdr:rowOff>97155</xdr:rowOff>
    </xdr:from>
    <xdr:to>
      <xdr:col>5</xdr:col>
      <xdr:colOff>897255</xdr:colOff>
      <xdr:row>30</xdr:row>
      <xdr:rowOff>175259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9611D155-408B-4922-8266-C43753911001}"/>
            </a:ext>
          </a:extLst>
        </xdr:cNvPr>
        <xdr:cNvGrpSpPr/>
      </xdr:nvGrpSpPr>
      <xdr:grpSpPr>
        <a:xfrm>
          <a:off x="729615" y="5897880"/>
          <a:ext cx="8597265" cy="1411604"/>
          <a:chOff x="939165" y="5602605"/>
          <a:chExt cx="8863965" cy="1183004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1A817A9E-CD3B-0505-FBAE-48EBBB55E3C6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CE80F1E2-36ED-5F09-556C-96566B0F1783}"/>
              </a:ext>
            </a:extLst>
          </xdr:cNvPr>
          <xdr:cNvCxnSpPr/>
        </xdr:nvCxnSpPr>
        <xdr:spPr>
          <a:xfrm>
            <a:off x="4598965" y="637744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AA08B792-2AF4-CA2F-0334-946A381A5DD9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C891FC5D-C53E-F631-ADF9-A4F05A62AEE2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CA8999B1-98C5-0F4C-E39E-BE010CE7F63C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531E823A-8564-014B-59A8-F91FCC90990B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436B-554B-4A6C-A5F1-42EC23AB1686}">
  <dimension ref="B1:I23"/>
  <sheetViews>
    <sheetView tabSelected="1" topLeftCell="A3" zoomScaleNormal="100" workbookViewId="0">
      <selection activeCell="F20" sqref="F20"/>
    </sheetView>
  </sheetViews>
  <sheetFormatPr baseColWidth="10" defaultColWidth="29" defaultRowHeight="1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37.5703125" style="1" customWidth="1"/>
    <col min="6" max="6" width="17.5703125" style="3" customWidth="1"/>
    <col min="7" max="7" width="11" style="1" customWidth="1"/>
    <col min="8" max="8" width="12" customWidth="1"/>
    <col min="9" max="9" width="13.85546875" bestFit="1" customWidth="1"/>
    <col min="10" max="16384" width="29" style="1"/>
  </cols>
  <sheetData>
    <row r="1" spans="2:9" ht="62.25" customHeight="1" x14ac:dyDescent="0.25"/>
    <row r="2" spans="2:9" s="6" customFormat="1" ht="15.75" x14ac:dyDescent="0.25">
      <c r="B2" s="5" t="s">
        <v>0</v>
      </c>
      <c r="D2" s="7"/>
      <c r="F2" s="8"/>
      <c r="H2"/>
      <c r="I2"/>
    </row>
    <row r="3" spans="2:9" s="6" customFormat="1" ht="15.75" x14ac:dyDescent="0.25">
      <c r="B3" s="5" t="s">
        <v>1</v>
      </c>
      <c r="D3" s="7"/>
      <c r="F3" s="8"/>
      <c r="H3"/>
      <c r="I3"/>
    </row>
    <row r="4" spans="2:9" s="6" customFormat="1" x14ac:dyDescent="0.25">
      <c r="D4" s="7"/>
      <c r="F4" s="8"/>
      <c r="H4"/>
      <c r="I4"/>
    </row>
    <row r="5" spans="2:9" s="6" customFormat="1" ht="12.75" customHeight="1" x14ac:dyDescent="0.25">
      <c r="B5" s="9" t="s">
        <v>2</v>
      </c>
      <c r="C5" s="10"/>
      <c r="D5" s="10"/>
      <c r="E5" s="10"/>
      <c r="F5" s="11"/>
      <c r="G5" s="12"/>
      <c r="H5"/>
      <c r="I5"/>
    </row>
    <row r="6" spans="2:9" s="16" customFormat="1" x14ac:dyDescent="0.25">
      <c r="B6" s="13" t="s">
        <v>3</v>
      </c>
      <c r="C6" s="13" t="s">
        <v>4</v>
      </c>
      <c r="D6" s="14" t="s">
        <v>5</v>
      </c>
      <c r="E6" s="14" t="s">
        <v>6</v>
      </c>
      <c r="F6" s="15" t="s">
        <v>7</v>
      </c>
      <c r="G6"/>
      <c r="H6"/>
      <c r="I6"/>
    </row>
    <row r="7" spans="2:9" x14ac:dyDescent="0.25">
      <c r="B7" s="17">
        <v>44972</v>
      </c>
      <c r="C7" s="18" t="s">
        <v>8</v>
      </c>
      <c r="D7" s="19" t="s">
        <v>9</v>
      </c>
      <c r="E7" s="19" t="s">
        <v>10</v>
      </c>
      <c r="F7" s="20">
        <f>40000-780-2915-19655-2075-10945</f>
        <v>3630</v>
      </c>
      <c r="G7"/>
    </row>
    <row r="8" spans="2:9" x14ac:dyDescent="0.25">
      <c r="B8" s="17">
        <v>45118</v>
      </c>
      <c r="C8" s="18" t="s">
        <v>11</v>
      </c>
      <c r="D8" s="19" t="s">
        <v>12</v>
      </c>
      <c r="E8" s="19" t="s">
        <v>13</v>
      </c>
      <c r="F8" s="20">
        <v>11758.7</v>
      </c>
      <c r="G8"/>
    </row>
    <row r="9" spans="2:9" x14ac:dyDescent="0.25">
      <c r="B9" s="17">
        <v>45128</v>
      </c>
      <c r="C9" s="18" t="s">
        <v>14</v>
      </c>
      <c r="D9" s="19" t="s">
        <v>15</v>
      </c>
      <c r="E9" s="19" t="s">
        <v>16</v>
      </c>
      <c r="F9" s="20">
        <v>205000</v>
      </c>
      <c r="G9"/>
    </row>
    <row r="10" spans="2:9" customFormat="1" x14ac:dyDescent="0.25">
      <c r="B10" s="21"/>
      <c r="C10" s="22"/>
      <c r="D10" s="23"/>
      <c r="E10" s="24" t="s">
        <v>17</v>
      </c>
      <c r="F10" s="25">
        <f>SUM(F7:F9)</f>
        <v>220388.7</v>
      </c>
    </row>
    <row r="11" spans="2:9" customFormat="1" x14ac:dyDescent="0.25">
      <c r="B11" s="26" t="s">
        <v>18</v>
      </c>
      <c r="C11" s="26"/>
      <c r="D11" s="26"/>
      <c r="E11" s="26"/>
      <c r="F11" s="26"/>
    </row>
    <row r="12" spans="2:9" customFormat="1" x14ac:dyDescent="0.25">
      <c r="B12" s="13" t="s">
        <v>3</v>
      </c>
      <c r="C12" s="13" t="s">
        <v>4</v>
      </c>
      <c r="D12" s="13" t="s">
        <v>5</v>
      </c>
      <c r="E12" s="13" t="s">
        <v>6</v>
      </c>
      <c r="F12" s="15" t="s">
        <v>7</v>
      </c>
    </row>
    <row r="13" spans="2:9" ht="41.25" customHeight="1" x14ac:dyDescent="0.25">
      <c r="B13" s="27">
        <v>45138</v>
      </c>
      <c r="C13" s="28" t="s">
        <v>19</v>
      </c>
      <c r="D13" s="29" t="s">
        <v>20</v>
      </c>
      <c r="E13" s="29" t="s">
        <v>21</v>
      </c>
      <c r="F13" s="30">
        <f>125000-48187.58+25000</f>
        <v>101812.42</v>
      </c>
      <c r="G13"/>
    </row>
    <row r="14" spans="2:9" ht="52.5" customHeight="1" x14ac:dyDescent="0.25">
      <c r="B14" s="27">
        <v>44834</v>
      </c>
      <c r="C14" s="28" t="s">
        <v>22</v>
      </c>
      <c r="D14" s="29" t="s">
        <v>23</v>
      </c>
      <c r="E14" s="29" t="s">
        <v>24</v>
      </c>
      <c r="F14" s="30">
        <v>135000</v>
      </c>
      <c r="G14" s="31"/>
    </row>
    <row r="15" spans="2:9" customFormat="1" x14ac:dyDescent="0.25">
      <c r="B15" s="32" t="s">
        <v>25</v>
      </c>
      <c r="C15" s="33"/>
      <c r="D15" s="33"/>
      <c r="E15" s="34"/>
      <c r="F15" s="35">
        <f>SUM(F13:F14)</f>
        <v>236812.41999999998</v>
      </c>
      <c r="G15" s="36"/>
    </row>
    <row r="16" spans="2:9" customFormat="1" ht="15" customHeight="1" x14ac:dyDescent="0.25">
      <c r="B16" s="32" t="s">
        <v>26</v>
      </c>
      <c r="C16" s="33"/>
      <c r="D16" s="33"/>
      <c r="E16" s="34"/>
      <c r="F16" s="37">
        <v>56.1066</v>
      </c>
      <c r="G16" s="38"/>
    </row>
    <row r="17" spans="2:9" x14ac:dyDescent="0.25">
      <c r="B17" s="32" t="s">
        <v>27</v>
      </c>
      <c r="C17" s="33"/>
      <c r="D17" s="33"/>
      <c r="E17" s="34"/>
      <c r="F17" s="35">
        <f>+F15*F16</f>
        <v>13286739.723971998</v>
      </c>
      <c r="G17" s="36"/>
    </row>
    <row r="18" spans="2:9" ht="15.75" thickBot="1" x14ac:dyDescent="0.3"/>
    <row r="19" spans="2:9" ht="15.75" thickBot="1" x14ac:dyDescent="0.3">
      <c r="B19" s="39" t="s">
        <v>28</v>
      </c>
      <c r="C19" s="40"/>
      <c r="D19" s="40"/>
      <c r="E19" s="40"/>
      <c r="F19" s="41">
        <f>+F10+F17</f>
        <v>13507128.423971998</v>
      </c>
      <c r="G19" s="42"/>
    </row>
    <row r="20" spans="2:9" x14ac:dyDescent="0.25">
      <c r="B20" s="43"/>
      <c r="C20" s="43"/>
      <c r="D20" s="43"/>
      <c r="E20" s="43"/>
      <c r="F20" s="44"/>
      <c r="G20" s="42"/>
    </row>
    <row r="21" spans="2:9" customFormat="1" x14ac:dyDescent="0.25">
      <c r="E21" s="1"/>
      <c r="F21" s="3"/>
      <c r="G21" s="45"/>
    </row>
    <row r="22" spans="2:9" s="4" customFormat="1" x14ac:dyDescent="0.25">
      <c r="B22" s="46"/>
      <c r="C22" s="2"/>
      <c r="D22" s="2"/>
      <c r="G22" s="45"/>
      <c r="H22"/>
      <c r="I22"/>
    </row>
    <row r="23" spans="2:9" s="4" customFormat="1" x14ac:dyDescent="0.25">
      <c r="B23" s="46"/>
      <c r="C23" s="2"/>
      <c r="D23" s="2"/>
      <c r="G23" s="45"/>
      <c r="H23"/>
      <c r="I23"/>
    </row>
  </sheetData>
  <mergeCells count="6">
    <mergeCell ref="B5:F5"/>
    <mergeCell ref="B11:F11"/>
    <mergeCell ref="B15:E15"/>
    <mergeCell ref="B16:E16"/>
    <mergeCell ref="B17:E17"/>
    <mergeCell ref="B19:E19"/>
  </mergeCells>
  <printOptions horizontalCentered="1"/>
  <pageMargins left="0.70866141732283472" right="0.70866141732283472" top="0.43307086614173229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31 jul.2023</vt:lpstr>
      <vt:lpstr>'CXP 31 jul.2023'!Área_de_impresión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2023-08-14T13:53:55Z</dcterms:created>
  <dcterms:modified xsi:type="dcterms:W3CDTF">2023-08-14T13:56:10Z</dcterms:modified>
</cp:coreProperties>
</file>