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Obsoleto/"/>
    </mc:Choice>
  </mc:AlternateContent>
  <xr:revisionPtr revIDLastSave="0" documentId="8_{DC7F5B46-5CF9-464E-A556-AE327B9C6B26}" xr6:coauthVersionLast="47" xr6:coauthVersionMax="47" xr10:uidLastSave="{00000000-0000-0000-0000-000000000000}"/>
  <bookViews>
    <workbookView xWindow="-120" yWindow="-120" windowWidth="20730" windowHeight="11160" xr2:uid="{B6B6C269-1D00-42E0-899F-E552B9E0B0C8}"/>
  </bookViews>
  <sheets>
    <sheet name="CXP 30 Sept.2023 " sheetId="1" r:id="rId1"/>
  </sheets>
  <definedNames>
    <definedName name="_xlnm._FilterDatabase" localSheetId="0" hidden="1">'CXP 30 Sept.2023 '!$B$6:$F$8</definedName>
    <definedName name="_xlnm.Print_Area" localSheetId="0">'CXP 30 Sept.2023 '!$B$1:$F$30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8" i="1"/>
  <c r="F7" i="1"/>
  <c r="F13" i="1" l="1"/>
  <c r="F15" i="1" s="1"/>
  <c r="F17" i="1" s="1"/>
</calcChain>
</file>

<file path=xl/sharedStrings.xml><?xml version="1.0" encoding="utf-8"?>
<sst xmlns="http://schemas.openxmlformats.org/spreadsheetml/2006/main" count="28" uniqueCount="23">
  <si>
    <t>Relación de Cuentas por Pagar</t>
  </si>
  <si>
    <t>Al 30 de septiembre 2023</t>
  </si>
  <si>
    <t>Cuentas por Pagar en RD$</t>
  </si>
  <si>
    <t>Fecha</t>
  </si>
  <si>
    <t>No. Doc.</t>
  </si>
  <si>
    <t xml:space="preserve">Suplidor </t>
  </si>
  <si>
    <t>Detalle</t>
  </si>
  <si>
    <t>Total</t>
  </si>
  <si>
    <t>CODOPESCA-UC-CD-2023-0005</t>
  </si>
  <si>
    <t>Envíos Expreso DWN, SRL</t>
  </si>
  <si>
    <t>Envíos al interior</t>
  </si>
  <si>
    <t>Subtotal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</si>
  <si>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</si>
  <si>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</si>
  <si>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</si>
  <si>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</si>
  <si>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</si>
  <si>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</si>
  <si>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2007-2023  US$ 5,0000 primer año y US$10,000.00 anual.</t>
  </si>
  <si>
    <t>Total USD</t>
  </si>
  <si>
    <t>Tasa de Cambio</t>
  </si>
  <si>
    <t>Total RD$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</si>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</sst>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5" fillId="0" borderId="7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0" fontId="7" fillId="0" borderId="0" xfId="0" applyFont="1"/>
    <xf numFmtId="164" fontId="5" fillId="2" borderId="4" xfId="0" applyNumberFormat="1" applyFont="1" applyFill="1" applyBorder="1" applyAlignment="1">
      <alignment horizontal="left" vertical="center" wrapText="1" inden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43" fontId="2" fillId="0" borderId="4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166" fontId="5" fillId="0" borderId="4" xfId="1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right" vertical="center" wrapText="1" indent="1"/>
    </xf>
    <xf numFmtId="43" fontId="5" fillId="0" borderId="10" xfId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43" fontId="5" fillId="0" borderId="0" xfId="1" applyFont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14" fontId="2" fillId="0" borderId="0" xfId="0" applyNumberFormat="1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21</xdr:row>
      <xdr:rowOff>0</xdr:rowOff>
    </xdr:from>
    <xdr:to>
      <xdr:col>4</xdr:col>
      <xdr:colOff>742950</xdr:colOff>
      <xdr:row>24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9EEE9F-BF44-4A5D-949B-351CDCC22141}"/>
            </a:ext>
          </a:extLst>
        </xdr:cNvPr>
        <xdr:cNvSpPr txBox="1"/>
      </xdr:nvSpPr>
      <xdr:spPr>
        <a:xfrm>
          <a:off x="4495800" y="5219700"/>
          <a:ext cx="2171700" cy="62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1562100</xdr:colOff>
      <xdr:row>15</xdr:row>
      <xdr:rowOff>0</xdr:rowOff>
    </xdr:from>
    <xdr:to>
      <xdr:col>8</xdr:col>
      <xdr:colOff>923925</xdr:colOff>
      <xdr:row>16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B38CCE6-71BF-425F-AE97-E539CBD607A0}"/>
            </a:ext>
          </a:extLst>
        </xdr:cNvPr>
        <xdr:cNvSpPr txBox="1"/>
      </xdr:nvSpPr>
      <xdr:spPr>
        <a:xfrm>
          <a:off x="10972800" y="4200525"/>
          <a:ext cx="923925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21</xdr:row>
      <xdr:rowOff>0</xdr:rowOff>
    </xdr:from>
    <xdr:to>
      <xdr:col>3</xdr:col>
      <xdr:colOff>13335</xdr:colOff>
      <xdr:row>21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FF2FB5-3FBD-498C-819E-CB54D81B35B5}"/>
            </a:ext>
          </a:extLst>
        </xdr:cNvPr>
        <xdr:cNvSpPr txBox="1"/>
      </xdr:nvSpPr>
      <xdr:spPr>
        <a:xfrm>
          <a:off x="815340" y="5219700"/>
          <a:ext cx="2712720" cy="154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F08CE3-5F86-405E-A007-93EFF655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C77F-A31C-4DE0-B972-5F14D03805FB}">
  <dimension ref="B1:I21"/>
  <sheetViews>
    <sheetView tabSelected="1" view="pageLayout" zoomScaleNormal="100" workbookViewId="0">
      <selection activeCell="B15" sqref="B15:E15"/>
    </sheetView>
  </sheetViews>
  <sheetFormatPr baseColWidth="10" defaultColWidth="29" defaultRowHeight="12.7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37.5703125" style="1" customWidth="1"/>
    <col min="6" max="6" width="15.140625" style="3" bestFit="1" customWidth="1"/>
    <col min="7" max="7" width="11" style="1" customWidth="1"/>
    <col min="8" max="8" width="12" style="4" customWidth="1"/>
    <col min="9" max="9" width="13.85546875" style="5" bestFit="1" customWidth="1"/>
    <col min="10" max="16384" width="29" style="1"/>
  </cols>
  <sheetData>
    <row r="1" spans="2:9" ht="62.25" customHeight="1" x14ac:dyDescent="0.25"/>
    <row r="2" spans="2:9" s="7" customFormat="1" ht="15.75" x14ac:dyDescent="0.25">
      <c r="B2" s="6" t="s">
        <v>0</v>
      </c>
      <c r="D2" s="8"/>
      <c r="F2" s="9"/>
      <c r="H2" s="4"/>
      <c r="I2" s="5"/>
    </row>
    <row r="3" spans="2:9" s="7" customFormat="1" ht="15.75" x14ac:dyDescent="0.25">
      <c r="B3" s="6" t="s">
        <v>1</v>
      </c>
      <c r="D3" s="8"/>
      <c r="F3" s="9"/>
      <c r="H3" s="4"/>
      <c r="I3" s="5"/>
    </row>
    <row r="4" spans="2:9" s="7" customFormat="1" x14ac:dyDescent="0.25">
      <c r="D4" s="8"/>
      <c r="F4" s="9"/>
      <c r="H4" s="4"/>
      <c r="I4" s="5"/>
    </row>
    <row r="5" spans="2:9" s="7" customFormat="1" ht="12.75" customHeight="1" x14ac:dyDescent="0.25">
      <c r="B5" s="10" t="s">
        <v>2</v>
      </c>
      <c r="C5" s="11"/>
      <c r="D5" s="11"/>
      <c r="E5" s="11"/>
      <c r="F5" s="12"/>
      <c r="G5" s="13"/>
      <c r="H5" s="4"/>
      <c r="I5" s="5"/>
    </row>
    <row r="6" spans="2:9" s="19" customFormat="1" ht="15" x14ac:dyDescent="0.25">
      <c r="B6" s="14" t="s">
        <v>3</v>
      </c>
      <c r="C6" s="14" t="s">
        <v>4</v>
      </c>
      <c r="D6" s="15" t="s">
        <v>5</v>
      </c>
      <c r="E6" s="15" t="s">
        <v>6</v>
      </c>
      <c r="F6" s="16" t="s">
        <v>7</v>
      </c>
      <c r="G6"/>
      <c r="H6" s="17"/>
      <c r="I6" s="18"/>
    </row>
    <row r="7" spans="2:9" ht="15" x14ac:dyDescent="0.25">
      <c r="B7" s="20">
        <v>44972</v>
      </c>
      <c r="C7" s="21" t="s">
        <v>8</v>
      </c>
      <c r="D7" s="22" t="s">
        <v>9</v>
      </c>
      <c r="E7" s="22" t="s">
        <v>10</v>
      </c>
      <c r="F7" s="23">
        <f>40000-780-2915-19655-2075-10945</f>
        <v>3630</v>
      </c>
      <c r="G7"/>
      <c r="H7" s="24"/>
    </row>
    <row r="8" spans="2:9" customFormat="1" ht="15" x14ac:dyDescent="0.25">
      <c r="B8" s="25"/>
      <c r="C8" s="26"/>
      <c r="D8" s="27"/>
      <c r="E8" s="28" t="s">
        <v>11</v>
      </c>
      <c r="F8" s="29">
        <f>SUM(F7:F7)</f>
        <v>3630</v>
      </c>
      <c r="H8" s="30"/>
      <c r="I8" s="30"/>
    </row>
    <row r="9" spans="2:9" customFormat="1" ht="15" x14ac:dyDescent="0.25">
      <c r="B9" s="31" t="s">
        <v>12</v>
      </c>
      <c r="C9" s="31"/>
      <c r="D9" s="31"/>
      <c r="E9" s="31"/>
      <c r="F9" s="31"/>
      <c r="H9" s="30"/>
      <c r="I9" s="30"/>
    </row>
    <row r="10" spans="2:9" customFormat="1" ht="15" x14ac:dyDescent="0.25">
      <c r="B10" s="14" t="s">
        <v>3</v>
      </c>
      <c r="C10" s="14" t="s">
        <v>4</v>
      </c>
      <c r="D10" s="14" t="s">
        <v>5</v>
      </c>
      <c r="E10" s="14" t="s">
        <v>6</v>
      </c>
      <c r="F10" s="16" t="s">
        <v>7</v>
      </c>
      <c r="H10" s="4"/>
      <c r="I10" s="5"/>
    </row>
    <row r="11" spans="2:9" ht="41.25" customHeight="1" x14ac:dyDescent="0.25">
      <c r="B11" s="32">
        <v>45138</v>
      </c>
      <c r="C11" s="33" t="s">
        <v>13</v>
      </c>
      <c r="D11" s="34" t="s">
        <v>14</v>
      </c>
      <c r="E11" s="34" t="s">
        <v>15</v>
      </c>
      <c r="F11" s="35">
        <f>125000-48187.58+25000</f>
        <v>101812.42</v>
      </c>
      <c r="G11"/>
    </row>
    <row r="12" spans="2:9" ht="52.5" customHeight="1" x14ac:dyDescent="0.25">
      <c r="B12" s="32">
        <v>44834</v>
      </c>
      <c r="C12" s="33" t="s">
        <v>16</v>
      </c>
      <c r="D12" s="34" t="s">
        <v>17</v>
      </c>
      <c r="E12" s="34" t="s">
        <v>18</v>
      </c>
      <c r="F12" s="35">
        <v>135000</v>
      </c>
      <c r="G12" s="36"/>
    </row>
    <row r="13" spans="2:9" customFormat="1" ht="15" x14ac:dyDescent="0.25">
      <c r="B13" s="37" t="s">
        <v>19</v>
      </c>
      <c r="C13" s="38"/>
      <c r="D13" s="38"/>
      <c r="E13" s="39"/>
      <c r="F13" s="40">
        <f>SUM(F11:F12)</f>
        <v>236812.41999999998</v>
      </c>
      <c r="G13" s="41"/>
    </row>
    <row r="14" spans="2:9" customFormat="1" ht="15" customHeight="1" x14ac:dyDescent="0.25">
      <c r="B14" s="37" t="s">
        <v>20</v>
      </c>
      <c r="C14" s="38"/>
      <c r="D14" s="38"/>
      <c r="E14" s="39"/>
      <c r="F14" s="42">
        <v>56.912399999999998</v>
      </c>
      <c r="G14" s="43"/>
    </row>
    <row r="15" spans="2:9" ht="15" x14ac:dyDescent="0.25">
      <c r="B15" s="37" t="s">
        <v>21</v>
      </c>
      <c r="C15" s="38"/>
      <c r="D15" s="38"/>
      <c r="E15" s="39"/>
      <c r="F15" s="40">
        <f>+F13*F14</f>
        <v>13477563.172007998</v>
      </c>
      <c r="G15" s="41"/>
      <c r="H15"/>
      <c r="I15"/>
    </row>
    <row r="16" spans="2:9" ht="15.75" thickBot="1" x14ac:dyDescent="0.3">
      <c r="H16"/>
      <c r="I16"/>
    </row>
    <row r="17" spans="2:9" ht="15.75" thickBot="1" x14ac:dyDescent="0.3">
      <c r="B17" s="44" t="s">
        <v>22</v>
      </c>
      <c r="C17" s="45"/>
      <c r="D17" s="45"/>
      <c r="E17" s="45"/>
      <c r="F17" s="46">
        <f>+F8+F15</f>
        <v>13481193.172007998</v>
      </c>
      <c r="G17" s="47"/>
      <c r="H17"/>
      <c r="I17"/>
    </row>
    <row r="18" spans="2:9" ht="15" x14ac:dyDescent="0.25">
      <c r="B18" s="48"/>
      <c r="C18" s="48"/>
      <c r="D18" s="48"/>
      <c r="E18" s="48"/>
      <c r="F18" s="49"/>
      <c r="G18" s="47"/>
      <c r="H18"/>
      <c r="I18"/>
    </row>
    <row r="19" spans="2:9" customFormat="1" ht="15" x14ac:dyDescent="0.25">
      <c r="D19" s="2"/>
      <c r="E19" s="1"/>
      <c r="F19" s="3"/>
      <c r="G19" s="50"/>
      <c r="H19" s="30"/>
      <c r="I19" s="30"/>
    </row>
    <row r="20" spans="2:9" s="4" customFormat="1" x14ac:dyDescent="0.25">
      <c r="B20" s="51"/>
      <c r="C20" s="2"/>
      <c r="G20" s="50"/>
      <c r="I20" s="5"/>
    </row>
    <row r="21" spans="2:9" s="4" customFormat="1" x14ac:dyDescent="0.25">
      <c r="B21" s="51"/>
      <c r="C21" s="2"/>
      <c r="G21" s="50"/>
      <c r="I21" s="5"/>
    </row>
  </sheetData>
  <autoFilter ref="B6:F8" xr:uid="{55C48168-1519-46C9-BF37-43E8890011F1}">
    <sortState xmlns:xlrd2="http://schemas.microsoft.com/office/spreadsheetml/2017/richdata2" ref="B7:F8">
      <sortCondition ref="B6:B8"/>
    </sortState>
  </autoFilter>
  <mergeCells count="6">
    <mergeCell ref="B5:F5"/>
    <mergeCell ref="B9:F9"/>
    <mergeCell ref="B13:E13"/>
    <mergeCell ref="B14:E14"/>
    <mergeCell ref="B15:E15"/>
    <mergeCell ref="B17:E17"/>
  </mergeCells>
  <printOptions horizontalCentered="1"/>
  <pageMargins left="0.70866141732283472" right="0.70866141732283472" top="0.43307086614173229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30 Sept.2023 </vt:lpstr>
      <vt:lpstr>'CXP 30 Sept.2023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2023-10-11T17:01:09Z</dcterms:created>
  <dcterms:modified xsi:type="dcterms:W3CDTF">2023-10-11T17:02:55Z</dcterms:modified>
</cp:coreProperties>
</file>