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Pago Proveedores/"/>
    </mc:Choice>
  </mc:AlternateContent>
  <xr:revisionPtr revIDLastSave="528" documentId="8_{607C3D59-13A1-46C7-A355-C74A39E65011}" xr6:coauthVersionLast="47" xr6:coauthVersionMax="47" xr10:uidLastSave="{003DB048-73CE-455E-AAB7-7DA55AEC9C57}"/>
  <bookViews>
    <workbookView xWindow="-120" yWindow="-120" windowWidth="20730" windowHeight="11160" activeTab="1" xr2:uid="{C5EEDC09-E93F-4A6C-A914-D928E382E1D4}"/>
  </bookViews>
  <sheets>
    <sheet name="Pago Proveedor jun. 2023" sheetId="1" r:id="rId1"/>
    <sheet name="Hoja1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'Pago Proveedor jun. 2023'!$B$5:$G$67</definedName>
    <definedName name="_xlnm.Print_Titles" localSheetId="0">'Pago Proveedor jun. 2023'!$1:$5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G9" i="2"/>
  <c r="G8" i="2"/>
  <c r="G7" i="2"/>
  <c r="G6" i="2"/>
  <c r="G5" i="2"/>
  <c r="G4" i="2"/>
  <c r="C68" i="1"/>
  <c r="G68" i="1" l="1"/>
</calcChain>
</file>

<file path=xl/sharedStrings.xml><?xml version="1.0" encoding="utf-8"?>
<sst xmlns="http://schemas.openxmlformats.org/spreadsheetml/2006/main" count="179" uniqueCount="157">
  <si>
    <t>Pago Proveedores</t>
  </si>
  <si>
    <t xml:space="preserve">Número </t>
  </si>
  <si>
    <t>Beneficiario</t>
  </si>
  <si>
    <t>No. Documento</t>
  </si>
  <si>
    <t>Referencia</t>
  </si>
  <si>
    <t>Total</t>
  </si>
  <si>
    <t>Alquileres y rentas de edificaciones y locales</t>
  </si>
  <si>
    <t>Bonanza Rent A Car, SAS</t>
  </si>
  <si>
    <t>Alquileres de equipos de transporte, tracción y elevación</t>
  </si>
  <si>
    <t>Papel de escritorio</t>
  </si>
  <si>
    <t>Alquiler de equipo de oficina y muebles</t>
  </si>
  <si>
    <t>Teléfono local</t>
  </si>
  <si>
    <t>Seguro Nacional De Salud</t>
  </si>
  <si>
    <t>Seguros de personas</t>
  </si>
  <si>
    <t>Edenorte Dominicana S A</t>
  </si>
  <si>
    <t>Energía eléctrica</t>
  </si>
  <si>
    <t>Fanny Maria Mendez Alonzo</t>
  </si>
  <si>
    <t>696</t>
  </si>
  <si>
    <t>Edesur Dominicana, S.A</t>
  </si>
  <si>
    <t>699</t>
  </si>
  <si>
    <t>713</t>
  </si>
  <si>
    <t>Impresión, encuadernación y rotulación</t>
  </si>
  <si>
    <t>715</t>
  </si>
  <si>
    <t>Pedro Javier Abreu Nuñez</t>
  </si>
  <si>
    <t>717</t>
  </si>
  <si>
    <t>Productos y útiles de defensa y seguridad</t>
  </si>
  <si>
    <t>719</t>
  </si>
  <si>
    <t>Productos eléctricos y afines</t>
  </si>
  <si>
    <t>726</t>
  </si>
  <si>
    <t>Productos y útiles diversos</t>
  </si>
  <si>
    <t>729</t>
  </si>
  <si>
    <t>Mantenimiento y reparación de equipos de transporte, tracción y elevación</t>
  </si>
  <si>
    <t>731</t>
  </si>
  <si>
    <t>Reparaciones y mantenimientos menores en edificaciones</t>
  </si>
  <si>
    <t>733</t>
  </si>
  <si>
    <t>Agua Planeta Azul C Por A</t>
  </si>
  <si>
    <t>Alimentos y bebidas para personas</t>
  </si>
  <si>
    <t>735</t>
  </si>
  <si>
    <t>737</t>
  </si>
  <si>
    <t>750</t>
  </si>
  <si>
    <t>Almacenaje</t>
  </si>
  <si>
    <t>752</t>
  </si>
  <si>
    <t>Otros equipos</t>
  </si>
  <si>
    <t>753</t>
  </si>
  <si>
    <t>Seguro de bienes muebles</t>
  </si>
  <si>
    <t>756</t>
  </si>
  <si>
    <t>758</t>
  </si>
  <si>
    <t>Iturbides Florian Encarnacion</t>
  </si>
  <si>
    <t>785</t>
  </si>
  <si>
    <t>Servicios de capacitación</t>
  </si>
  <si>
    <t>793</t>
  </si>
  <si>
    <t>795</t>
  </si>
  <si>
    <t>797</t>
  </si>
  <si>
    <t>801</t>
  </si>
  <si>
    <t>805</t>
  </si>
  <si>
    <t>Altice Dominicana, Sa</t>
  </si>
  <si>
    <t>836</t>
  </si>
  <si>
    <t>Mister Sandwich Comidas Y Más, SRL</t>
  </si>
  <si>
    <t>Servicios de Catering</t>
  </si>
  <si>
    <t>844</t>
  </si>
  <si>
    <t>Gobaira, SRL</t>
  </si>
  <si>
    <t>Servicios de mantenimiento, reparación, desmonte e instalación</t>
  </si>
  <si>
    <t>846</t>
  </si>
  <si>
    <t>Herramientas menores</t>
  </si>
  <si>
    <t>848</t>
  </si>
  <si>
    <t>M&amp;P Vismel, Srl</t>
  </si>
  <si>
    <t>junio 2023</t>
  </si>
  <si>
    <t>Fecha</t>
  </si>
  <si>
    <t>Humano Seguros S A</t>
  </si>
  <si>
    <t>Compania Dominicana De Telefonos C Por A</t>
  </si>
  <si>
    <t>Corporacion Del Acueducto Y Alcantarillado De Santo Domingo</t>
  </si>
  <si>
    <t>Plástico</t>
  </si>
  <si>
    <t>Grupo Gopez, SRL</t>
  </si>
  <si>
    <t>Teléfono local e Internet</t>
  </si>
  <si>
    <t>B1500371404</t>
  </si>
  <si>
    <t>B1500371486</t>
  </si>
  <si>
    <t>B1500371652</t>
  </si>
  <si>
    <t>B1500375192</t>
  </si>
  <si>
    <t>B1500000055</t>
  </si>
  <si>
    <t>B1500000151</t>
  </si>
  <si>
    <t>B1500000063</t>
  </si>
  <si>
    <t>B1500000181</t>
  </si>
  <si>
    <t>B1500000383</t>
  </si>
  <si>
    <t>B1500006377</t>
  </si>
  <si>
    <t>B1500000033</t>
  </si>
  <si>
    <t>B1500160399</t>
  </si>
  <si>
    <t>B1500160393</t>
  </si>
  <si>
    <t>B1500000011</t>
  </si>
  <si>
    <t>B1500359213</t>
  </si>
  <si>
    <t>B1500160404</t>
  </si>
  <si>
    <t>B1500160405</t>
  </si>
  <si>
    <t>B1500001274</t>
  </si>
  <si>
    <t>B1500001559</t>
  </si>
  <si>
    <t>B1500001560</t>
  </si>
  <si>
    <t>B1500001561</t>
  </si>
  <si>
    <t>B1500001562</t>
  </si>
  <si>
    <t>B1500001563</t>
  </si>
  <si>
    <t>B1500001564</t>
  </si>
  <si>
    <t>B1500001567</t>
  </si>
  <si>
    <t>B1500001568</t>
  </si>
  <si>
    <t>B1500001569</t>
  </si>
  <si>
    <t>B1500001570</t>
  </si>
  <si>
    <t>B1500000163</t>
  </si>
  <si>
    <t>B1500000005</t>
  </si>
  <si>
    <t>B1500000962</t>
  </si>
  <si>
    <t>B1500160955</t>
  </si>
  <si>
    <t>B1500359637</t>
  </si>
  <si>
    <t>E450000011382</t>
  </si>
  <si>
    <t>E450000011893</t>
  </si>
  <si>
    <t>E450000012109</t>
  </si>
  <si>
    <t>B1500377907</t>
  </si>
  <si>
    <t>B1500377911</t>
  </si>
  <si>
    <t>B1500381197</t>
  </si>
  <si>
    <t>B1500381652</t>
  </si>
  <si>
    <t>B1500169061</t>
  </si>
  <si>
    <t>B1500119269</t>
  </si>
  <si>
    <t>B1500119271</t>
  </si>
  <si>
    <t>B1500000023</t>
  </si>
  <si>
    <t>B1500041407</t>
  </si>
  <si>
    <t>B1500041408</t>
  </si>
  <si>
    <t>B1500041527</t>
  </si>
  <si>
    <t>B1500008692</t>
  </si>
  <si>
    <t>B1500000037</t>
  </si>
  <si>
    <t>B1500000001</t>
  </si>
  <si>
    <t>BS-0005796-2023</t>
  </si>
  <si>
    <t>B1500050749</t>
  </si>
  <si>
    <t>B1500050757</t>
  </si>
  <si>
    <t>B1500050854</t>
  </si>
  <si>
    <t>B1500050863</t>
  </si>
  <si>
    <t>B1500050904</t>
  </si>
  <si>
    <t>B1500050905</t>
  </si>
  <si>
    <t>B1500028176</t>
  </si>
  <si>
    <t>B1500364397</t>
  </si>
  <si>
    <t>B1500000008</t>
  </si>
  <si>
    <t>B1500001337</t>
  </si>
  <si>
    <t>Seguros Reservas, S A</t>
  </si>
  <si>
    <t>Banco De Reserva De La Rep.  Dom. Banco Servicios Multiples, S A</t>
  </si>
  <si>
    <t>Faxotek Dominicana, SRL</t>
  </si>
  <si>
    <t>Power Omega Dominicana, SRL</t>
  </si>
  <si>
    <t>Soluciones Tecnológicas Empresariales, SRL</t>
  </si>
  <si>
    <t>Print Hood, SRL</t>
  </si>
  <si>
    <t>Suplidora Hidamar, SRL</t>
  </si>
  <si>
    <t>Trim Investment, SRL</t>
  </si>
  <si>
    <t>Evelmar Comercial, SRL</t>
  </si>
  <si>
    <t>Magna Motors, S A</t>
  </si>
  <si>
    <t>Jeic Inversiones Comerciales, SRL</t>
  </si>
  <si>
    <t>Wome Soluciones,SRL</t>
  </si>
  <si>
    <t>Agua Potable</t>
  </si>
  <si>
    <t xml:space="preserve">enero </t>
  </si>
  <si>
    <t>febrero</t>
  </si>
  <si>
    <t>marzo</t>
  </si>
  <si>
    <t>abril</t>
  </si>
  <si>
    <t>mayo</t>
  </si>
  <si>
    <t>junio</t>
  </si>
  <si>
    <t>Meses</t>
  </si>
  <si>
    <t>Monto</t>
  </si>
  <si>
    <t>RELACION DE PAGO A PROVEEDORES SEGUN REPORTE OAI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</si>
</sst>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-mm\-yy;@"/>
  </numFmts>
  <fonts count="11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Arial Nova Cond Light"/>
      <family val="2"/>
    </font>
    <font>
      <b/>
      <sz val="14"/>
      <name val="Arial Nova Cond Light"/>
      <family val="2"/>
    </font>
    <font>
      <sz val="11"/>
      <color theme="1" tint="4.9989318521683403E-2"/>
      <name val="Arial Nova Cond Light"/>
      <family val="2"/>
    </font>
    <font>
      <b/>
      <sz val="11"/>
      <color theme="1" tint="4.9989318521683403E-2"/>
      <name val="Arial Nova Cond Light"/>
      <family val="2"/>
    </font>
    <font>
      <sz val="11"/>
      <color rgb="FF0D0D0D"/>
      <name val="Arial Nova Cond Light"/>
      <family val="2"/>
    </font>
    <font>
      <b/>
      <sz val="11"/>
      <color indexed="8"/>
      <name val="Arial Nova Cond Light"/>
      <family val="2"/>
    </font>
    <font>
      <sz val="11"/>
      <color rgb="FF000000"/>
      <name val="Arial Nova Cond Light"/>
      <family val="2"/>
    </font>
    <font>
      <sz val="8"/>
      <name val="Calibri"/>
      <family val="2"/>
      <scheme val="minor"/>
    </font>
    <font>
      <b/>
      <u/>
      <sz val="11"/>
      <color indexed="8"/>
      <name val="Arial Nova Cond Light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1"/>
    </xf>
    <xf numFmtId="43" fontId="2" fillId="0" borderId="0" xfId="1" applyFont="1"/>
    <xf numFmtId="15" fontId="3" fillId="0" borderId="0" xfId="2" applyNumberFormat="1" applyFont="1" applyAlignment="1">
      <alignment horizontal="left" vertical="top"/>
    </xf>
    <xf numFmtId="49" fontId="3" fillId="0" borderId="0" xfId="2" applyNumberFormat="1" applyFont="1"/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1"/>
    </xf>
    <xf numFmtId="43" fontId="4" fillId="0" borderId="0" xfId="1" applyFont="1"/>
    <xf numFmtId="164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left" indent="1"/>
    </xf>
    <xf numFmtId="43" fontId="5" fillId="2" borderId="1" xfId="1" applyFont="1" applyFill="1" applyBorder="1" applyAlignment="1">
      <alignment horizontal="center"/>
    </xf>
    <xf numFmtId="43" fontId="4" fillId="0" borderId="0" xfId="1" applyFont="1" applyFill="1"/>
    <xf numFmtId="43" fontId="2" fillId="0" borderId="0" xfId="1" applyFont="1" applyAlignment="1">
      <alignment horizontal="left" indent="1"/>
    </xf>
    <xf numFmtId="0" fontId="6" fillId="0" borderId="1" xfId="0" applyFont="1" applyBorder="1" applyAlignment="1">
      <alignment horizontal="left" vertical="center" indent="1"/>
    </xf>
    <xf numFmtId="43" fontId="4" fillId="0" borderId="1" xfId="1" applyFont="1" applyFill="1" applyBorder="1"/>
    <xf numFmtId="43" fontId="4" fillId="0" borderId="1" xfId="1" applyFont="1" applyFill="1" applyBorder="1" applyAlignment="1">
      <alignment horizontal="right"/>
    </xf>
    <xf numFmtId="16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left" indent="1"/>
    </xf>
    <xf numFmtId="43" fontId="4" fillId="0" borderId="1" xfId="1" applyFont="1" applyBorder="1"/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center" indent="1"/>
    </xf>
    <xf numFmtId="49" fontId="2" fillId="0" borderId="1" xfId="0" applyNumberFormat="1" applyFont="1" applyBorder="1" applyAlignment="1">
      <alignment horizontal="left" indent="1"/>
    </xf>
    <xf numFmtId="43" fontId="2" fillId="0" borderId="1" xfId="1" applyFont="1" applyBorder="1" applyAlignment="1">
      <alignment horizontal="right"/>
    </xf>
    <xf numFmtId="14" fontId="2" fillId="0" borderId="4" xfId="0" applyNumberFormat="1" applyFont="1" applyBorder="1"/>
    <xf numFmtId="0" fontId="7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 indent="1"/>
    </xf>
    <xf numFmtId="43" fontId="7" fillId="0" borderId="4" xfId="1" applyFont="1" applyBorder="1"/>
    <xf numFmtId="164" fontId="4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 vertical="center" indent="1"/>
    </xf>
    <xf numFmtId="0" fontId="6" fillId="0" borderId="2" xfId="0" applyFont="1" applyBorder="1" applyAlignment="1">
      <alignment horizontal="left" vertical="center" indent="1"/>
    </xf>
    <xf numFmtId="49" fontId="2" fillId="0" borderId="2" xfId="0" applyNumberFormat="1" applyFont="1" applyBorder="1" applyAlignment="1">
      <alignment horizontal="left" indent="1"/>
    </xf>
    <xf numFmtId="43" fontId="2" fillId="0" borderId="2" xfId="1" applyFont="1" applyBorder="1" applyAlignment="1">
      <alignment horizontal="right"/>
    </xf>
    <xf numFmtId="164" fontId="4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indent="1"/>
    </xf>
    <xf numFmtId="0" fontId="2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indent="1"/>
    </xf>
    <xf numFmtId="49" fontId="2" fillId="0" borderId="1" xfId="0" applyNumberFormat="1" applyFont="1" applyBorder="1" applyAlignment="1">
      <alignment horizontal="left" vertical="top" indent="1"/>
    </xf>
    <xf numFmtId="49" fontId="4" fillId="0" borderId="1" xfId="0" applyNumberFormat="1" applyFont="1" applyBorder="1" applyAlignment="1">
      <alignment horizontal="left" vertical="top" indent="1"/>
    </xf>
    <xf numFmtId="164" fontId="4" fillId="0" borderId="1" xfId="0" applyNumberFormat="1" applyFont="1" applyBorder="1" applyAlignment="1">
      <alignment horizontal="left" vertical="top" indent="1"/>
    </xf>
    <xf numFmtId="164" fontId="4" fillId="0" borderId="3" xfId="0" applyNumberFormat="1" applyFont="1" applyBorder="1" applyAlignment="1">
      <alignment horizontal="center" vertical="top"/>
    </xf>
    <xf numFmtId="164" fontId="4" fillId="0" borderId="5" xfId="0" applyNumberFormat="1" applyFont="1" applyBorder="1" applyAlignment="1">
      <alignment horizontal="center" vertical="top"/>
    </xf>
    <xf numFmtId="164" fontId="4" fillId="0" borderId="6" xfId="0" applyNumberFormat="1" applyFont="1" applyBorder="1" applyAlignment="1">
      <alignment horizontal="center" vertical="top"/>
    </xf>
    <xf numFmtId="43" fontId="2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indent="6"/>
    </xf>
    <xf numFmtId="0" fontId="2" fillId="0" borderId="0" xfId="0" applyFont="1" applyAlignment="1">
      <alignment horizontal="left" indent="6"/>
    </xf>
    <xf numFmtId="43" fontId="7" fillId="0" borderId="7" xfId="0" applyNumberFormat="1" applyFont="1" applyBorder="1"/>
    <xf numFmtId="0" fontId="10" fillId="0" borderId="0" xfId="0" applyFont="1" applyAlignment="1">
      <alignment horizontal="center" wrapText="1"/>
    </xf>
    <xf numFmtId="0" fontId="7" fillId="0" borderId="7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57570034-2F76-4AB3-A44C-0CAEF96B02B6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0</xdr:rowOff>
    </xdr:from>
    <xdr:to>
      <xdr:col>3</xdr:col>
      <xdr:colOff>842550</xdr:colOff>
      <xdr:row>1</xdr:row>
      <xdr:rowOff>41085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7D0D6D-8DA9-4FA4-AA80-0B5D46B01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0"/>
          <a:ext cx="2718109" cy="831660"/>
        </a:xfrm>
        <a:prstGeom prst="rect">
          <a:avLst/>
        </a:prstGeom>
      </xdr:spPr>
    </xdr:pic>
    <xdr:clientData/>
  </xdr:twoCellAnchor>
  <xdr:twoCellAnchor>
    <xdr:from>
      <xdr:col>2</xdr:col>
      <xdr:colOff>148442</xdr:colOff>
      <xdr:row>72</xdr:row>
      <xdr:rowOff>173182</xdr:rowOff>
    </xdr:from>
    <xdr:to>
      <xdr:col>5</xdr:col>
      <xdr:colOff>2975674</xdr:colOff>
      <xdr:row>79</xdr:row>
      <xdr:rowOff>22687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6DEF4A28-D5E8-4AD4-9CFB-B46CCB3B664A}"/>
            </a:ext>
          </a:extLst>
        </xdr:cNvPr>
        <xdr:cNvGrpSpPr/>
      </xdr:nvGrpSpPr>
      <xdr:grpSpPr>
        <a:xfrm>
          <a:off x="1731819" y="14238020"/>
          <a:ext cx="8208238" cy="1148368"/>
          <a:chOff x="939165" y="5602605"/>
          <a:chExt cx="8863965" cy="1183004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E12A6EB4-9EAE-807A-883A-052CD73AD93B}"/>
              </a:ext>
            </a:extLst>
          </xdr:cNvPr>
          <xdr:cNvSpPr txBox="1"/>
        </xdr:nvSpPr>
        <xdr:spPr>
          <a:xfrm>
            <a:off x="4619625" y="5985510"/>
            <a:ext cx="2171700" cy="8000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Katherine Sánchez</a:t>
            </a:r>
          </a:p>
          <a:p>
            <a:pPr marL="0" indent="0" algn="ctr"/>
            <a:endParaRPr lang="es-ES" sz="500" b="1"/>
          </a:p>
          <a:p>
            <a:pPr algn="ctr"/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Enc. Sección de Contabilidad</a:t>
            </a: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AA31D4EF-16B4-089A-58F3-8E14A558065C}"/>
              </a:ext>
            </a:extLst>
          </xdr:cNvPr>
          <xdr:cNvCxnSpPr/>
        </xdr:nvCxnSpPr>
        <xdr:spPr>
          <a:xfrm>
            <a:off x="4589145" y="6409373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2DB446B5-7578-310E-AC65-C624B27B4883}"/>
              </a:ext>
            </a:extLst>
          </xdr:cNvPr>
          <xdr:cNvSpPr txBox="1"/>
        </xdr:nvSpPr>
        <xdr:spPr>
          <a:xfrm>
            <a:off x="7667625" y="5602605"/>
            <a:ext cx="2133600" cy="7639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Eloida Núñez</a:t>
            </a:r>
          </a:p>
          <a:p>
            <a:pPr marL="0" indent="0" algn="ctr"/>
            <a:endParaRPr lang="es-ES" sz="5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Enc. División Financiera</a:t>
            </a:r>
          </a:p>
        </xdr:txBody>
      </xdr: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4E5480A4-E833-4DC0-21D0-1E6D80659536}"/>
              </a:ext>
            </a:extLst>
          </xdr:cNvPr>
          <xdr:cNvCxnSpPr/>
        </xdr:nvCxnSpPr>
        <xdr:spPr>
          <a:xfrm>
            <a:off x="7679055" y="6014085"/>
            <a:ext cx="212407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8C2184F7-A854-2F66-676E-AB149520CF27}"/>
              </a:ext>
            </a:extLst>
          </xdr:cNvPr>
          <xdr:cNvSpPr txBox="1"/>
        </xdr:nvSpPr>
        <xdr:spPr>
          <a:xfrm>
            <a:off x="939165" y="5758816"/>
            <a:ext cx="2712720" cy="5600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 b="1">
                <a:latin typeface="Arial Nova Cond Light" panose="020B0306020202020204" pitchFamily="34" charset="0"/>
              </a:rPr>
              <a:t>Pedro Antonio Gilbert Noboa</a:t>
            </a:r>
          </a:p>
          <a:p>
            <a:pPr algn="ctr"/>
            <a:endParaRPr lang="es-ES" sz="500" b="1">
              <a:latin typeface="Arial Nova Cond Light" panose="020B0306020202020204" pitchFamily="34" charset="0"/>
            </a:endParaRPr>
          </a:p>
          <a:p>
            <a:pPr algn="ctr"/>
            <a:r>
              <a:rPr lang="es-ES" sz="1100" b="1"/>
              <a:t>  </a:t>
            </a:r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Director</a:t>
            </a:r>
            <a:r>
              <a:rPr lang="es-ES" sz="1100" b="1">
                <a:latin typeface="Arial Nova Cond Light" panose="020B0306020202020204" pitchFamily="34" charset="0"/>
              </a:rPr>
              <a:t> Administrativo</a:t>
            </a:r>
            <a:r>
              <a:rPr lang="es-ES" sz="1100" b="1" baseline="0">
                <a:latin typeface="Arial Nova Cond Light" panose="020B0306020202020204" pitchFamily="34" charset="0"/>
              </a:rPr>
              <a:t> Financiero </a:t>
            </a:r>
            <a:endParaRPr lang="es-ES" sz="1100" b="1">
              <a:latin typeface="Arial Nova Cond Light" panose="020B0306020202020204" pitchFamily="34" charset="0"/>
            </a:endParaRPr>
          </a:p>
        </xdr:txBody>
      </xdr:sp>
      <xdr:cxnSp macro="">
        <xdr:nvCxnSpPr>
          <xdr:cNvPr id="9" name="Conector recto 8">
            <a:extLst>
              <a:ext uri="{FF2B5EF4-FFF2-40B4-BE49-F238E27FC236}">
                <a16:creationId xmlns:a16="http://schemas.microsoft.com/office/drawing/2014/main" id="{AE2B9463-42A3-716F-112F-3F8FC1A98475}"/>
              </a:ext>
            </a:extLst>
          </xdr:cNvPr>
          <xdr:cNvCxnSpPr/>
        </xdr:nvCxnSpPr>
        <xdr:spPr>
          <a:xfrm>
            <a:off x="1224915" y="5996941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dopescado-my.sharepoint.com/personal/admin_codopescado_onmicrosoft_com/Documents/Secci&#243;n%20de%20Contabilidad/Contabilidad/Pago%20Proveedores/01-Reporte%20de%20Pagos%20a%20Proveedores%20enero%202023.xlsx" TargetMode="External"/><Relationship Id="rId1" Type="http://schemas.openxmlformats.org/officeDocument/2006/relationships/externalLinkPath" Target="01-Reporte%20de%20Pagos%20a%20Proveedores%20ener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dopescado-my.sharepoint.com/personal/admin_codopescado_onmicrosoft_com/Documents/Secci&#243;n%20de%20Contabilidad/Contabilidad/Pago%20Proveedores/02-Reporte%20de%20Pagos%20a%20Proveedores%20febrero%202023.xlsx" TargetMode="External"/><Relationship Id="rId1" Type="http://schemas.openxmlformats.org/officeDocument/2006/relationships/externalLinkPath" Target="02-Reporte%20de%20Pagos%20a%20Proveedores%20febrero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dopescado-my.sharepoint.com/personal/admin_codopescado_onmicrosoft_com/Documents/Secci&#243;n%20de%20Contabilidad/Contabilidad/Pago%20Proveedores/03-Reporte%20de%20Pagos%20a%20Proveedores%20marzo%202023.xlsx" TargetMode="External"/><Relationship Id="rId1" Type="http://schemas.openxmlformats.org/officeDocument/2006/relationships/externalLinkPath" Target="03-Reporte%20de%20Pagos%20a%20Proveedores%20marzo%2020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dopescado-my.sharepoint.com/personal/admin_codopescado_onmicrosoft_com/Documents/Secci&#243;n%20de%20Contabilidad/Contabilidad/Pago%20Proveedores/04-Reporte%20de%20Pagos%20a%20Proveedores%20abril%202023.xlsx" TargetMode="External"/><Relationship Id="rId1" Type="http://schemas.openxmlformats.org/officeDocument/2006/relationships/externalLinkPath" Target="04-Reporte%20de%20Pagos%20a%20Proveedores%20abril%2020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dopescado-my.sharepoint.com/personal/admin_codopescado_onmicrosoft_com/Documents/Secci&#243;n%20de%20Contabilidad/Contabilidad/Pago%20Proveedores/05-Reporte%20de%20Pagos%20a%20Proveedores%20mayo%202023.xlsx" TargetMode="External"/><Relationship Id="rId1" Type="http://schemas.openxmlformats.org/officeDocument/2006/relationships/externalLinkPath" Target="05-Reporte%20de%20Pagos%20a%20Proveedores%20may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gos. ene2023"/>
      <sheetName val="Hoja1"/>
    </sheetNames>
    <sheetDataSet>
      <sheetData sheetId="0">
        <row r="17">
          <cell r="H17">
            <v>8719316.8200000003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gos feb23"/>
    </sheetNames>
    <sheetDataSet>
      <sheetData sheetId="0">
        <row r="31">
          <cell r="H31">
            <v>1242772.9800000002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go Proveedor mar-2023"/>
    </sheetNames>
    <sheetDataSet>
      <sheetData sheetId="0">
        <row r="44">
          <cell r="G44">
            <v>2671482.98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go Proveedores abr. 2023"/>
      <sheetName val="Pago Proveedores abr. 2023 "/>
    </sheetNames>
    <sheetDataSet>
      <sheetData sheetId="0"/>
      <sheetData sheetId="1">
        <row r="55">
          <cell r="H55">
            <v>10387154.560000001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go Proveedor may. 2023"/>
      <sheetName val="Hoja1"/>
    </sheetNames>
    <sheetDataSet>
      <sheetData sheetId="0">
        <row r="31">
          <cell r="G31">
            <v>1956730.16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79925-4E88-4122-9AE9-529B07C7B1F6}">
  <sheetPr>
    <pageSetUpPr fitToPage="1"/>
  </sheetPr>
  <dimension ref="B1:I68"/>
  <sheetViews>
    <sheetView topLeftCell="A55" zoomScale="77" zoomScaleNormal="77" workbookViewId="0">
      <selection activeCell="E74" sqref="E74"/>
    </sheetView>
  </sheetViews>
  <sheetFormatPr baseColWidth="10" defaultColWidth="9.140625" defaultRowHeight="15" x14ac:dyDescent="0.25"/>
  <cols>
    <col min="1" max="1" width="9.140625" style="8"/>
    <col min="2" max="2" width="14.7109375" style="9" customWidth="1"/>
    <col min="3" max="3" width="14.7109375" style="10" customWidth="1"/>
    <col min="4" max="4" width="51.42578125" style="11" customWidth="1"/>
    <col min="5" max="5" width="14.7109375" style="11" customWidth="1"/>
    <col min="6" max="6" width="56.42578125" style="11" customWidth="1"/>
    <col min="7" max="7" width="14.7109375" style="17" customWidth="1"/>
    <col min="8" max="8" width="9.140625" style="8"/>
    <col min="9" max="9" width="18.140625" bestFit="1" customWidth="1"/>
    <col min="10" max="16384" width="9.140625" style="8"/>
  </cols>
  <sheetData>
    <row r="1" spans="2:9" s="1" customFormat="1" ht="62.25" customHeight="1" x14ac:dyDescent="0.25">
      <c r="B1" s="2"/>
      <c r="C1" s="3"/>
      <c r="F1" s="4"/>
      <c r="G1" s="18"/>
      <c r="H1" s="5"/>
      <c r="I1"/>
    </row>
    <row r="2" spans="2:9" s="1" customFormat="1" ht="18" x14ac:dyDescent="0.25">
      <c r="B2" s="6" t="s">
        <v>0</v>
      </c>
      <c r="C2" s="3"/>
      <c r="F2" s="4"/>
      <c r="G2" s="18"/>
      <c r="H2" s="5"/>
      <c r="I2"/>
    </row>
    <row r="3" spans="2:9" s="1" customFormat="1" ht="18" x14ac:dyDescent="0.25">
      <c r="B3" s="7" t="s">
        <v>66</v>
      </c>
      <c r="C3" s="3"/>
      <c r="F3" s="4"/>
      <c r="G3" s="18"/>
      <c r="H3" s="5"/>
      <c r="I3"/>
    </row>
    <row r="4" spans="2:9" x14ac:dyDescent="0.25">
      <c r="G4" s="12"/>
    </row>
    <row r="5" spans="2:9" s="10" customFormat="1" x14ac:dyDescent="0.25">
      <c r="B5" s="13" t="s">
        <v>67</v>
      </c>
      <c r="C5" s="14" t="s">
        <v>1</v>
      </c>
      <c r="D5" s="14" t="s">
        <v>2</v>
      </c>
      <c r="E5" s="14" t="s">
        <v>3</v>
      </c>
      <c r="F5" s="15" t="s">
        <v>4</v>
      </c>
      <c r="G5" s="16" t="s">
        <v>5</v>
      </c>
      <c r="I5"/>
    </row>
    <row r="6" spans="2:9" x14ac:dyDescent="0.25">
      <c r="B6" s="40">
        <v>45079</v>
      </c>
      <c r="C6" s="41" t="s">
        <v>17</v>
      </c>
      <c r="D6" s="42" t="s">
        <v>18</v>
      </c>
      <c r="E6" s="19" t="s">
        <v>74</v>
      </c>
      <c r="F6" s="46" t="s">
        <v>15</v>
      </c>
      <c r="G6" s="20">
        <v>26288.99</v>
      </c>
    </row>
    <row r="7" spans="2:9" x14ac:dyDescent="0.25">
      <c r="B7" s="40"/>
      <c r="C7" s="41"/>
      <c r="D7" s="42"/>
      <c r="E7" s="19" t="s">
        <v>75</v>
      </c>
      <c r="F7" s="46"/>
      <c r="G7" s="21">
        <v>19562.169999999998</v>
      </c>
    </row>
    <row r="8" spans="2:9" x14ac:dyDescent="0.25">
      <c r="B8" s="40"/>
      <c r="C8" s="41"/>
      <c r="D8" s="42"/>
      <c r="E8" s="19" t="s">
        <v>76</v>
      </c>
      <c r="F8" s="46"/>
      <c r="G8" s="21">
        <v>128.96</v>
      </c>
    </row>
    <row r="9" spans="2:9" x14ac:dyDescent="0.25">
      <c r="B9" s="40"/>
      <c r="C9" s="41"/>
      <c r="D9" s="42"/>
      <c r="E9" s="19" t="s">
        <v>77</v>
      </c>
      <c r="F9" s="46"/>
      <c r="G9" s="21">
        <v>901.07</v>
      </c>
    </row>
    <row r="10" spans="2:9" x14ac:dyDescent="0.25">
      <c r="B10" s="22">
        <v>45079</v>
      </c>
      <c r="C10" s="23" t="s">
        <v>19</v>
      </c>
      <c r="D10" s="19" t="s">
        <v>16</v>
      </c>
      <c r="E10" s="19" t="s">
        <v>78</v>
      </c>
      <c r="F10" s="24" t="s">
        <v>6</v>
      </c>
      <c r="G10" s="21">
        <v>23600</v>
      </c>
    </row>
    <row r="11" spans="2:9" x14ac:dyDescent="0.25">
      <c r="B11" s="22">
        <v>45083</v>
      </c>
      <c r="C11" s="23" t="s">
        <v>20</v>
      </c>
      <c r="D11" s="19" t="s">
        <v>140</v>
      </c>
      <c r="E11" s="19" t="s">
        <v>79</v>
      </c>
      <c r="F11" s="24" t="s">
        <v>21</v>
      </c>
      <c r="G11" s="21">
        <v>30680</v>
      </c>
    </row>
    <row r="12" spans="2:9" x14ac:dyDescent="0.25">
      <c r="B12" s="22">
        <v>45083</v>
      </c>
      <c r="C12" s="23" t="s">
        <v>22</v>
      </c>
      <c r="D12" s="19" t="s">
        <v>23</v>
      </c>
      <c r="E12" s="19" t="s">
        <v>133</v>
      </c>
      <c r="F12" s="24" t="s">
        <v>6</v>
      </c>
      <c r="G12" s="21">
        <v>35924.44</v>
      </c>
    </row>
    <row r="13" spans="2:9" x14ac:dyDescent="0.25">
      <c r="B13" s="22">
        <v>45082</v>
      </c>
      <c r="C13" s="23" t="s">
        <v>24</v>
      </c>
      <c r="D13" s="19" t="s">
        <v>141</v>
      </c>
      <c r="E13" s="19" t="s">
        <v>80</v>
      </c>
      <c r="F13" s="24" t="s">
        <v>25</v>
      </c>
      <c r="G13" s="21">
        <v>24677.81</v>
      </c>
    </row>
    <row r="14" spans="2:9" x14ac:dyDescent="0.25">
      <c r="B14" s="22">
        <v>45082</v>
      </c>
      <c r="C14" s="23" t="s">
        <v>26</v>
      </c>
      <c r="D14" s="19" t="s">
        <v>142</v>
      </c>
      <c r="E14" s="19" t="s">
        <v>81</v>
      </c>
      <c r="F14" s="24" t="s">
        <v>27</v>
      </c>
      <c r="G14" s="21">
        <v>135297.62</v>
      </c>
    </row>
    <row r="15" spans="2:9" x14ac:dyDescent="0.25">
      <c r="B15" s="22">
        <v>45082</v>
      </c>
      <c r="C15" s="23" t="s">
        <v>28</v>
      </c>
      <c r="D15" s="19" t="s">
        <v>143</v>
      </c>
      <c r="E15" s="19" t="s">
        <v>82</v>
      </c>
      <c r="F15" s="24" t="s">
        <v>29</v>
      </c>
      <c r="G15" s="21">
        <v>42775</v>
      </c>
    </row>
    <row r="16" spans="2:9" x14ac:dyDescent="0.25">
      <c r="B16" s="22">
        <v>45082</v>
      </c>
      <c r="C16" s="23" t="s">
        <v>30</v>
      </c>
      <c r="D16" s="19" t="s">
        <v>144</v>
      </c>
      <c r="E16" s="19" t="s">
        <v>83</v>
      </c>
      <c r="F16" s="24" t="s">
        <v>31</v>
      </c>
      <c r="G16" s="21">
        <v>4070.4</v>
      </c>
    </row>
    <row r="17" spans="2:7" x14ac:dyDescent="0.25">
      <c r="B17" s="22">
        <v>45083</v>
      </c>
      <c r="C17" s="23" t="s">
        <v>32</v>
      </c>
      <c r="D17" s="19" t="s">
        <v>145</v>
      </c>
      <c r="E17" s="19" t="s">
        <v>84</v>
      </c>
      <c r="F17" s="24" t="s">
        <v>33</v>
      </c>
      <c r="G17" s="21">
        <v>204966</v>
      </c>
    </row>
    <row r="18" spans="2:7" x14ac:dyDescent="0.25">
      <c r="B18" s="22">
        <v>45082</v>
      </c>
      <c r="C18" s="23" t="s">
        <v>34</v>
      </c>
      <c r="D18" s="19" t="s">
        <v>35</v>
      </c>
      <c r="E18" s="19" t="s">
        <v>85</v>
      </c>
      <c r="F18" s="24" t="s">
        <v>36</v>
      </c>
      <c r="G18" s="21">
        <v>840</v>
      </c>
    </row>
    <row r="19" spans="2:7" x14ac:dyDescent="0.25">
      <c r="B19" s="22">
        <v>45082</v>
      </c>
      <c r="C19" s="23" t="s">
        <v>37</v>
      </c>
      <c r="D19" s="19" t="s">
        <v>35</v>
      </c>
      <c r="E19" s="19" t="s">
        <v>86</v>
      </c>
      <c r="F19" s="24" t="s">
        <v>36</v>
      </c>
      <c r="G19" s="21">
        <v>1020</v>
      </c>
    </row>
    <row r="20" spans="2:7" x14ac:dyDescent="0.25">
      <c r="B20" s="22">
        <v>45083</v>
      </c>
      <c r="C20" s="23" t="s">
        <v>38</v>
      </c>
      <c r="D20" s="19" t="s">
        <v>7</v>
      </c>
      <c r="E20" s="19" t="s">
        <v>134</v>
      </c>
      <c r="F20" s="24" t="s">
        <v>8</v>
      </c>
      <c r="G20" s="21">
        <v>449999.84</v>
      </c>
    </row>
    <row r="21" spans="2:7" x14ac:dyDescent="0.25">
      <c r="B21" s="22">
        <v>45089</v>
      </c>
      <c r="C21" s="23" t="s">
        <v>39</v>
      </c>
      <c r="D21" s="19" t="s">
        <v>138</v>
      </c>
      <c r="E21" s="19" t="s">
        <v>123</v>
      </c>
      <c r="F21" s="24" t="s">
        <v>40</v>
      </c>
      <c r="G21" s="21">
        <v>141600</v>
      </c>
    </row>
    <row r="22" spans="2:7" x14ac:dyDescent="0.25">
      <c r="B22" s="22">
        <v>45082</v>
      </c>
      <c r="C22" s="23" t="s">
        <v>41</v>
      </c>
      <c r="D22" s="19" t="s">
        <v>137</v>
      </c>
      <c r="E22" s="19" t="s">
        <v>87</v>
      </c>
      <c r="F22" s="24" t="s">
        <v>42</v>
      </c>
      <c r="G22" s="21">
        <v>88500</v>
      </c>
    </row>
    <row r="23" spans="2:7" x14ac:dyDescent="0.25">
      <c r="B23" s="48">
        <v>45083</v>
      </c>
      <c r="C23" s="41" t="s">
        <v>43</v>
      </c>
      <c r="D23" s="42" t="s">
        <v>135</v>
      </c>
      <c r="E23" s="19" t="s">
        <v>118</v>
      </c>
      <c r="F23" s="42" t="s">
        <v>44</v>
      </c>
      <c r="G23" s="25">
        <v>969315.59</v>
      </c>
    </row>
    <row r="24" spans="2:7" x14ac:dyDescent="0.25">
      <c r="B24" s="49"/>
      <c r="C24" s="41"/>
      <c r="D24" s="42"/>
      <c r="E24" s="19" t="s">
        <v>119</v>
      </c>
      <c r="F24" s="42"/>
      <c r="G24" s="21">
        <v>45205.2</v>
      </c>
    </row>
    <row r="25" spans="2:7" x14ac:dyDescent="0.25">
      <c r="B25" s="50"/>
      <c r="C25" s="41"/>
      <c r="D25" s="42"/>
      <c r="E25" s="19" t="s">
        <v>120</v>
      </c>
      <c r="F25" s="42"/>
      <c r="G25" s="21">
        <v>4367.3999999999996</v>
      </c>
    </row>
    <row r="26" spans="2:7" x14ac:dyDescent="0.25">
      <c r="B26" s="22">
        <v>45082</v>
      </c>
      <c r="C26" s="23" t="s">
        <v>45</v>
      </c>
      <c r="D26" s="19" t="s">
        <v>12</v>
      </c>
      <c r="E26" s="19" t="s">
        <v>121</v>
      </c>
      <c r="F26" s="24" t="s">
        <v>13</v>
      </c>
      <c r="G26" s="21">
        <v>231465.4</v>
      </c>
    </row>
    <row r="27" spans="2:7" x14ac:dyDescent="0.25">
      <c r="B27" s="22">
        <v>45082</v>
      </c>
      <c r="C27" s="23" t="s">
        <v>46</v>
      </c>
      <c r="D27" s="19" t="s">
        <v>47</v>
      </c>
      <c r="E27" s="19" t="s">
        <v>122</v>
      </c>
      <c r="F27" s="24" t="s">
        <v>6</v>
      </c>
      <c r="G27" s="21">
        <v>91875</v>
      </c>
    </row>
    <row r="28" spans="2:7" x14ac:dyDescent="0.25">
      <c r="B28" s="22">
        <v>45083</v>
      </c>
      <c r="C28" s="23" t="s">
        <v>48</v>
      </c>
      <c r="D28" s="19" t="s">
        <v>136</v>
      </c>
      <c r="E28" s="19" t="s">
        <v>123</v>
      </c>
      <c r="F28" s="24" t="s">
        <v>49</v>
      </c>
      <c r="G28" s="21">
        <v>197999.6</v>
      </c>
    </row>
    <row r="29" spans="2:7" x14ac:dyDescent="0.25">
      <c r="B29" s="22">
        <v>45089</v>
      </c>
      <c r="C29" s="23" t="s">
        <v>50</v>
      </c>
      <c r="D29" s="19" t="s">
        <v>14</v>
      </c>
      <c r="E29" s="19" t="s">
        <v>88</v>
      </c>
      <c r="F29" s="24" t="s">
        <v>15</v>
      </c>
      <c r="G29" s="21">
        <v>1281.95</v>
      </c>
    </row>
    <row r="30" spans="2:7" x14ac:dyDescent="0.25">
      <c r="B30" s="40">
        <v>45089</v>
      </c>
      <c r="C30" s="41" t="s">
        <v>51</v>
      </c>
      <c r="D30" s="42" t="s">
        <v>35</v>
      </c>
      <c r="E30" s="19" t="s">
        <v>89</v>
      </c>
      <c r="F30" s="46" t="s">
        <v>36</v>
      </c>
      <c r="G30" s="21">
        <v>1200</v>
      </c>
    </row>
    <row r="31" spans="2:7" x14ac:dyDescent="0.25">
      <c r="B31" s="40"/>
      <c r="C31" s="41"/>
      <c r="D31" s="42"/>
      <c r="E31" s="19" t="s">
        <v>90</v>
      </c>
      <c r="F31" s="46"/>
      <c r="G31" s="21">
        <v>180</v>
      </c>
    </row>
    <row r="32" spans="2:7" x14ac:dyDescent="0.25">
      <c r="B32" s="22">
        <v>45089</v>
      </c>
      <c r="C32" s="23" t="s">
        <v>52</v>
      </c>
      <c r="D32" s="19" t="s">
        <v>139</v>
      </c>
      <c r="E32" s="19" t="s">
        <v>91</v>
      </c>
      <c r="F32" s="24" t="s">
        <v>10</v>
      </c>
      <c r="G32" s="21">
        <v>67791</v>
      </c>
    </row>
    <row r="33" spans="2:7" x14ac:dyDescent="0.25">
      <c r="B33" s="22">
        <v>45089</v>
      </c>
      <c r="C33" s="23" t="s">
        <v>53</v>
      </c>
      <c r="D33" s="19" t="s">
        <v>47</v>
      </c>
      <c r="E33" s="19" t="s">
        <v>124</v>
      </c>
      <c r="F33" s="24" t="s">
        <v>6</v>
      </c>
      <c r="G33" s="21">
        <v>46000</v>
      </c>
    </row>
    <row r="34" spans="2:7" x14ac:dyDescent="0.25">
      <c r="B34" s="40">
        <v>45089</v>
      </c>
      <c r="C34" s="41" t="s">
        <v>54</v>
      </c>
      <c r="D34" s="42" t="s">
        <v>55</v>
      </c>
      <c r="E34" s="19" t="s">
        <v>125</v>
      </c>
      <c r="F34" s="42" t="s">
        <v>11</v>
      </c>
      <c r="G34" s="21">
        <v>118930.63</v>
      </c>
    </row>
    <row r="35" spans="2:7" x14ac:dyDescent="0.25">
      <c r="B35" s="40"/>
      <c r="C35" s="41"/>
      <c r="D35" s="42"/>
      <c r="E35" s="19" t="s">
        <v>126</v>
      </c>
      <c r="F35" s="42"/>
      <c r="G35" s="21">
        <v>9670.36</v>
      </c>
    </row>
    <row r="36" spans="2:7" x14ac:dyDescent="0.25">
      <c r="B36" s="40"/>
      <c r="C36" s="41"/>
      <c r="D36" s="42"/>
      <c r="E36" s="19" t="s">
        <v>127</v>
      </c>
      <c r="F36" s="42"/>
      <c r="G36" s="21">
        <v>235069.41</v>
      </c>
    </row>
    <row r="37" spans="2:7" x14ac:dyDescent="0.25">
      <c r="B37" s="40"/>
      <c r="C37" s="41"/>
      <c r="D37" s="42"/>
      <c r="E37" s="19" t="s">
        <v>128</v>
      </c>
      <c r="F37" s="42"/>
      <c r="G37" s="21">
        <v>7568.68</v>
      </c>
    </row>
    <row r="38" spans="2:7" x14ac:dyDescent="0.25">
      <c r="B38" s="40"/>
      <c r="C38" s="41"/>
      <c r="D38" s="42"/>
      <c r="E38" s="19" t="s">
        <v>129</v>
      </c>
      <c r="F38" s="42"/>
      <c r="G38" s="21">
        <v>2296.85</v>
      </c>
    </row>
    <row r="39" spans="2:7" x14ac:dyDescent="0.25">
      <c r="B39" s="40"/>
      <c r="C39" s="41"/>
      <c r="D39" s="42"/>
      <c r="E39" s="19" t="s">
        <v>130</v>
      </c>
      <c r="F39" s="42"/>
      <c r="G39" s="21">
        <v>3275.05</v>
      </c>
    </row>
    <row r="40" spans="2:7" x14ac:dyDescent="0.25">
      <c r="B40" s="40">
        <v>45098</v>
      </c>
      <c r="C40" s="41" t="s">
        <v>56</v>
      </c>
      <c r="D40" s="42" t="s">
        <v>57</v>
      </c>
      <c r="E40" s="19" t="s">
        <v>92</v>
      </c>
      <c r="F40" s="46" t="s">
        <v>58</v>
      </c>
      <c r="G40" s="21">
        <v>11859</v>
      </c>
    </row>
    <row r="41" spans="2:7" x14ac:dyDescent="0.25">
      <c r="B41" s="40"/>
      <c r="C41" s="41"/>
      <c r="D41" s="42"/>
      <c r="E41" s="19" t="s">
        <v>93</v>
      </c>
      <c r="F41" s="46"/>
      <c r="G41" s="21">
        <v>12036</v>
      </c>
    </row>
    <row r="42" spans="2:7" x14ac:dyDescent="0.25">
      <c r="B42" s="40"/>
      <c r="C42" s="41"/>
      <c r="D42" s="42"/>
      <c r="E42" s="19" t="s">
        <v>94</v>
      </c>
      <c r="F42" s="46"/>
      <c r="G42" s="21">
        <v>23511.5</v>
      </c>
    </row>
    <row r="43" spans="2:7" x14ac:dyDescent="0.25">
      <c r="B43" s="40"/>
      <c r="C43" s="41"/>
      <c r="D43" s="42"/>
      <c r="E43" s="19" t="s">
        <v>95</v>
      </c>
      <c r="F43" s="46"/>
      <c r="G43" s="21">
        <v>55259.4</v>
      </c>
    </row>
    <row r="44" spans="2:7" x14ac:dyDescent="0.25">
      <c r="B44" s="40"/>
      <c r="C44" s="41"/>
      <c r="D44" s="42"/>
      <c r="E44" s="19" t="s">
        <v>96</v>
      </c>
      <c r="F44" s="46"/>
      <c r="G44" s="21">
        <v>17464</v>
      </c>
    </row>
    <row r="45" spans="2:7" x14ac:dyDescent="0.25">
      <c r="B45" s="40"/>
      <c r="C45" s="41"/>
      <c r="D45" s="42"/>
      <c r="E45" s="19" t="s">
        <v>97</v>
      </c>
      <c r="F45" s="46"/>
      <c r="G45" s="21">
        <v>17646.900000000001</v>
      </c>
    </row>
    <row r="46" spans="2:7" x14ac:dyDescent="0.25">
      <c r="B46" s="40"/>
      <c r="C46" s="41"/>
      <c r="D46" s="42"/>
      <c r="E46" s="19" t="s">
        <v>98</v>
      </c>
      <c r="F46" s="46"/>
      <c r="G46" s="21">
        <v>38438.5</v>
      </c>
    </row>
    <row r="47" spans="2:7" x14ac:dyDescent="0.25">
      <c r="B47" s="40"/>
      <c r="C47" s="41"/>
      <c r="D47" s="42"/>
      <c r="E47" s="19" t="s">
        <v>99</v>
      </c>
      <c r="F47" s="46"/>
      <c r="G47" s="21">
        <v>28526.5</v>
      </c>
    </row>
    <row r="48" spans="2:7" x14ac:dyDescent="0.25">
      <c r="B48" s="40"/>
      <c r="C48" s="41"/>
      <c r="D48" s="42"/>
      <c r="E48" s="19" t="s">
        <v>100</v>
      </c>
      <c r="F48" s="46"/>
      <c r="G48" s="21">
        <v>22921.5</v>
      </c>
    </row>
    <row r="49" spans="2:7" x14ac:dyDescent="0.25">
      <c r="B49" s="40"/>
      <c r="C49" s="41"/>
      <c r="D49" s="42"/>
      <c r="E49" s="19" t="s">
        <v>101</v>
      </c>
      <c r="F49" s="46"/>
      <c r="G49" s="21">
        <v>62776</v>
      </c>
    </row>
    <row r="50" spans="2:7" x14ac:dyDescent="0.25">
      <c r="B50" s="22">
        <v>45092</v>
      </c>
      <c r="C50" s="23" t="s">
        <v>59</v>
      </c>
      <c r="D50" s="19" t="s">
        <v>60</v>
      </c>
      <c r="E50" s="19" t="s">
        <v>102</v>
      </c>
      <c r="F50" s="24" t="s">
        <v>61</v>
      </c>
      <c r="G50" s="21">
        <v>105785.32</v>
      </c>
    </row>
    <row r="51" spans="2:7" x14ac:dyDescent="0.25">
      <c r="B51" s="22">
        <v>45091</v>
      </c>
      <c r="C51" s="23" t="s">
        <v>62</v>
      </c>
      <c r="D51" s="19" t="s">
        <v>146</v>
      </c>
      <c r="E51" s="19" t="s">
        <v>103</v>
      </c>
      <c r="F51" s="24" t="s">
        <v>63</v>
      </c>
      <c r="G51" s="21">
        <v>134772.20000000001</v>
      </c>
    </row>
    <row r="52" spans="2:7" x14ac:dyDescent="0.25">
      <c r="B52" s="22">
        <v>45091</v>
      </c>
      <c r="C52" s="23" t="s">
        <v>64</v>
      </c>
      <c r="D52" s="19" t="s">
        <v>65</v>
      </c>
      <c r="E52" s="19" t="s">
        <v>104</v>
      </c>
      <c r="F52" s="24" t="s">
        <v>9</v>
      </c>
      <c r="G52" s="21">
        <v>203509.66</v>
      </c>
    </row>
    <row r="53" spans="2:7" x14ac:dyDescent="0.25">
      <c r="B53" s="22">
        <v>45091</v>
      </c>
      <c r="C53" s="26">
        <v>860</v>
      </c>
      <c r="D53" s="27" t="s">
        <v>35</v>
      </c>
      <c r="E53" s="19" t="s">
        <v>105</v>
      </c>
      <c r="F53" s="28" t="s">
        <v>36</v>
      </c>
      <c r="G53" s="29">
        <v>780</v>
      </c>
    </row>
    <row r="54" spans="2:7" x14ac:dyDescent="0.25">
      <c r="B54" s="22">
        <v>45091</v>
      </c>
      <c r="C54" s="26">
        <v>862</v>
      </c>
      <c r="D54" s="27" t="s">
        <v>68</v>
      </c>
      <c r="E54" s="27" t="s">
        <v>131</v>
      </c>
      <c r="F54" s="28" t="s">
        <v>13</v>
      </c>
      <c r="G54" s="29">
        <v>102815.49</v>
      </c>
    </row>
    <row r="55" spans="2:7" x14ac:dyDescent="0.25">
      <c r="B55" s="40">
        <v>45091</v>
      </c>
      <c r="C55" s="43">
        <v>865</v>
      </c>
      <c r="D55" s="47" t="s">
        <v>69</v>
      </c>
      <c r="E55" s="27" t="s">
        <v>107</v>
      </c>
      <c r="F55" s="47" t="s">
        <v>73</v>
      </c>
      <c r="G55" s="25">
        <v>1064.3900000000001</v>
      </c>
    </row>
    <row r="56" spans="2:7" x14ac:dyDescent="0.25">
      <c r="B56" s="40"/>
      <c r="C56" s="43"/>
      <c r="D56" s="47"/>
      <c r="E56" s="27" t="s">
        <v>108</v>
      </c>
      <c r="F56" s="47"/>
      <c r="G56" s="29">
        <v>94621.96</v>
      </c>
    </row>
    <row r="57" spans="2:7" x14ac:dyDescent="0.25">
      <c r="B57" s="40"/>
      <c r="C57" s="43"/>
      <c r="D57" s="47"/>
      <c r="E57" s="27" t="s">
        <v>109</v>
      </c>
      <c r="F57" s="47"/>
      <c r="G57" s="29">
        <v>12324</v>
      </c>
    </row>
    <row r="58" spans="2:7" x14ac:dyDescent="0.25">
      <c r="B58" s="22">
        <v>45091</v>
      </c>
      <c r="C58" s="26">
        <v>875</v>
      </c>
      <c r="D58" s="27" t="s">
        <v>14</v>
      </c>
      <c r="E58" s="19" t="s">
        <v>106</v>
      </c>
      <c r="F58" s="28" t="s">
        <v>15</v>
      </c>
      <c r="G58" s="29">
        <v>529.12</v>
      </c>
    </row>
    <row r="59" spans="2:7" x14ac:dyDescent="0.25">
      <c r="B59" s="40">
        <v>45100</v>
      </c>
      <c r="C59" s="43">
        <v>902</v>
      </c>
      <c r="D59" s="44" t="s">
        <v>18</v>
      </c>
      <c r="E59" s="19" t="s">
        <v>110</v>
      </c>
      <c r="F59" s="45" t="s">
        <v>15</v>
      </c>
      <c r="G59" s="25">
        <v>30571.8</v>
      </c>
    </row>
    <row r="60" spans="2:7" x14ac:dyDescent="0.25">
      <c r="B60" s="40"/>
      <c r="C60" s="43"/>
      <c r="D60" s="44"/>
      <c r="E60" s="19" t="s">
        <v>111</v>
      </c>
      <c r="F60" s="45"/>
      <c r="G60" s="29">
        <v>20381.400000000001</v>
      </c>
    </row>
    <row r="61" spans="2:7" x14ac:dyDescent="0.25">
      <c r="B61" s="40"/>
      <c r="C61" s="43"/>
      <c r="D61" s="44"/>
      <c r="E61" s="19" t="s">
        <v>112</v>
      </c>
      <c r="F61" s="45"/>
      <c r="G61" s="29">
        <v>128.96</v>
      </c>
    </row>
    <row r="62" spans="2:7" x14ac:dyDescent="0.25">
      <c r="B62" s="40"/>
      <c r="C62" s="43"/>
      <c r="D62" s="44"/>
      <c r="E62" s="19" t="s">
        <v>113</v>
      </c>
      <c r="F62" s="45"/>
      <c r="G62" s="29">
        <v>635.83000000000004</v>
      </c>
    </row>
    <row r="63" spans="2:7" x14ac:dyDescent="0.25">
      <c r="B63" s="22">
        <v>45100</v>
      </c>
      <c r="C63" s="26">
        <v>928</v>
      </c>
      <c r="D63" s="27" t="s">
        <v>14</v>
      </c>
      <c r="E63" s="27" t="s">
        <v>132</v>
      </c>
      <c r="F63" s="28" t="s">
        <v>15</v>
      </c>
      <c r="G63" s="29">
        <v>127.18</v>
      </c>
    </row>
    <row r="64" spans="2:7" x14ac:dyDescent="0.25">
      <c r="B64" s="22">
        <v>45100</v>
      </c>
      <c r="C64" s="26">
        <v>930</v>
      </c>
      <c r="D64" s="27" t="s">
        <v>35</v>
      </c>
      <c r="E64" s="27" t="s">
        <v>114</v>
      </c>
      <c r="F64" s="28" t="s">
        <v>36</v>
      </c>
      <c r="G64" s="29">
        <v>1320</v>
      </c>
    </row>
    <row r="65" spans="2:8" x14ac:dyDescent="0.25">
      <c r="B65" s="40">
        <v>45100</v>
      </c>
      <c r="C65" s="43">
        <v>939</v>
      </c>
      <c r="D65" s="44" t="s">
        <v>70</v>
      </c>
      <c r="E65" s="27" t="s">
        <v>115</v>
      </c>
      <c r="F65" s="44" t="s">
        <v>147</v>
      </c>
      <c r="G65" s="29">
        <v>342</v>
      </c>
    </row>
    <row r="66" spans="2:8" x14ac:dyDescent="0.25">
      <c r="B66" s="40"/>
      <c r="C66" s="43"/>
      <c r="D66" s="44"/>
      <c r="E66" s="27" t="s">
        <v>116</v>
      </c>
      <c r="F66" s="44"/>
      <c r="G66" s="29">
        <v>602</v>
      </c>
    </row>
    <row r="67" spans="2:8" ht="15.75" thickBot="1" x14ac:dyDescent="0.3">
      <c r="B67" s="34">
        <v>45100</v>
      </c>
      <c r="C67" s="35">
        <v>944</v>
      </c>
      <c r="D67" s="36" t="s">
        <v>72</v>
      </c>
      <c r="E67" s="37" t="s">
        <v>117</v>
      </c>
      <c r="F67" s="38" t="s">
        <v>71</v>
      </c>
      <c r="G67" s="39">
        <v>90270</v>
      </c>
    </row>
    <row r="68" spans="2:8" ht="15.75" thickBot="1" x14ac:dyDescent="0.3">
      <c r="B68" s="30"/>
      <c r="C68" s="31">
        <f>COUNTA(C6:C67)</f>
        <v>36</v>
      </c>
      <c r="D68" s="32"/>
      <c r="E68" s="32"/>
      <c r="F68" s="32"/>
      <c r="G68" s="33">
        <f>SUM(G6:G67)</f>
        <v>4355345.0300000012</v>
      </c>
      <c r="H68"/>
    </row>
  </sheetData>
  <autoFilter ref="B5:G67" xr:uid="{BDB07830-B7BB-4860-8AC2-821A9AFD9508}">
    <sortState xmlns:xlrd2="http://schemas.microsoft.com/office/spreadsheetml/2017/richdata2" ref="B6:G15">
      <sortCondition ref="C5:C52"/>
    </sortState>
  </autoFilter>
  <mergeCells count="32">
    <mergeCell ref="B6:B9"/>
    <mergeCell ref="C6:C9"/>
    <mergeCell ref="D6:D9"/>
    <mergeCell ref="F6:F9"/>
    <mergeCell ref="B30:B31"/>
    <mergeCell ref="C30:C31"/>
    <mergeCell ref="D30:D31"/>
    <mergeCell ref="F30:F31"/>
    <mergeCell ref="C23:C25"/>
    <mergeCell ref="D23:D25"/>
    <mergeCell ref="B23:B25"/>
    <mergeCell ref="F23:F25"/>
    <mergeCell ref="B65:B66"/>
    <mergeCell ref="C65:C66"/>
    <mergeCell ref="D65:D66"/>
    <mergeCell ref="F65:F66"/>
    <mergeCell ref="B40:B49"/>
    <mergeCell ref="C40:C49"/>
    <mergeCell ref="D40:D49"/>
    <mergeCell ref="F40:F49"/>
    <mergeCell ref="B55:B57"/>
    <mergeCell ref="C55:C57"/>
    <mergeCell ref="D55:D57"/>
    <mergeCell ref="F55:F57"/>
    <mergeCell ref="B34:B39"/>
    <mergeCell ref="C34:C39"/>
    <mergeCell ref="D34:D39"/>
    <mergeCell ref="F34:F39"/>
    <mergeCell ref="B59:B62"/>
    <mergeCell ref="C59:C62"/>
    <mergeCell ref="D59:D62"/>
    <mergeCell ref="F59:F62"/>
  </mergeCells>
  <phoneticPr fontId="9" type="noConversion"/>
  <conditionalFormatting sqref="B2">
    <cfRule type="duplicateValues" dxfId="2" priority="2"/>
    <cfRule type="duplicateValues" dxfId="1" priority="3"/>
  </conditionalFormatting>
  <conditionalFormatting sqref="C53:C55 C58:C59 C63:C65 C67">
    <cfRule type="duplicateValues" dxfId="0" priority="1"/>
  </conditionalFormatting>
  <pageMargins left="0.70866141732283472" right="0.70866141732283472" top="0.47244094488188981" bottom="0.74803149606299213" header="0.19685039370078741" footer="0.19685039370078741"/>
  <pageSetup paperSize="124" scale="69" fitToHeight="0" orientation="landscape" r:id="rId1"/>
  <headerFooter>
    <oddHeader>&amp;C
REPORTE</oddHeader>
    <oddFooter>&amp;R&amp;"Arial Nova Cond Light,Normal"&amp;9&amp;P de &amp;N</oddFooter>
  </headerFooter>
  <ignoredErrors>
    <ignoredError sqref="C50:C52 C6 C26:C30 C40 C10:C22 C32:C3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F3E8F-D08C-41C6-8F27-AECA8C408468}">
  <dimension ref="F2:G10"/>
  <sheetViews>
    <sheetView tabSelected="1" workbookViewId="0">
      <selection activeCell="F10" sqref="F10"/>
    </sheetView>
  </sheetViews>
  <sheetFormatPr baseColWidth="10" defaultRowHeight="14.25" x14ac:dyDescent="0.2"/>
  <cols>
    <col min="1" max="5" width="11.42578125" style="1"/>
    <col min="6" max="7" width="18.7109375" style="1" customWidth="1"/>
    <col min="8" max="16384" width="11.42578125" style="1"/>
  </cols>
  <sheetData>
    <row r="2" spans="6:7" ht="29.25" customHeight="1" x14ac:dyDescent="0.2">
      <c r="F2" s="56" t="s">
        <v>156</v>
      </c>
      <c r="G2" s="56"/>
    </row>
    <row r="3" spans="6:7" x14ac:dyDescent="0.2">
      <c r="F3" s="53" t="s">
        <v>154</v>
      </c>
      <c r="G3" s="52" t="s">
        <v>155</v>
      </c>
    </row>
    <row r="4" spans="6:7" x14ac:dyDescent="0.2">
      <c r="F4" s="54" t="s">
        <v>148</v>
      </c>
      <c r="G4" s="51">
        <f>+'[1]Pagos. ene2023'!$H$17</f>
        <v>8719316.8200000003</v>
      </c>
    </row>
    <row r="5" spans="6:7" x14ac:dyDescent="0.2">
      <c r="F5" s="54" t="s">
        <v>149</v>
      </c>
      <c r="G5" s="51">
        <f>+'[2]Pagos feb23'!$H$31</f>
        <v>1242772.9800000002</v>
      </c>
    </row>
    <row r="6" spans="6:7" x14ac:dyDescent="0.2">
      <c r="F6" s="54" t="s">
        <v>150</v>
      </c>
      <c r="G6" s="51">
        <f>+'[3]Pago Proveedor mar-2023'!$G$44</f>
        <v>2671482.98</v>
      </c>
    </row>
    <row r="7" spans="6:7" x14ac:dyDescent="0.2">
      <c r="F7" s="54" t="s">
        <v>151</v>
      </c>
      <c r="G7" s="51">
        <f>+'[4]Pago Proveedores abr. 2023 '!$H$55</f>
        <v>10387154.560000001</v>
      </c>
    </row>
    <row r="8" spans="6:7" x14ac:dyDescent="0.2">
      <c r="F8" s="54" t="s">
        <v>152</v>
      </c>
      <c r="G8" s="51">
        <f>+'[5]Pago Proveedor may. 2023'!$G$31</f>
        <v>1956730.16</v>
      </c>
    </row>
    <row r="9" spans="6:7" x14ac:dyDescent="0.2">
      <c r="F9" s="54" t="s">
        <v>153</v>
      </c>
      <c r="G9" s="51">
        <f>+'Pago Proveedor jun. 2023'!G68</f>
        <v>4355345.0300000012</v>
      </c>
    </row>
    <row r="10" spans="6:7" ht="15" thickBot="1" x14ac:dyDescent="0.25">
      <c r="F10" s="57" t="s">
        <v>5</v>
      </c>
      <c r="G10" s="55">
        <f>SUM(G4:G9)</f>
        <v>29332802.530000005</v>
      </c>
    </row>
  </sheetData>
  <mergeCells count="1">
    <mergeCell ref="F2:G2"/>
  </mergeCells>
  <phoneticPr fontId="9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Pago Proveedor jun. 2023</vt:lpstr>
      <vt:lpstr>Hoja1</vt:lpstr>
      <vt:lpstr>'Pago Proveedor jun.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cp:lastPrinted>2023-07-14T21:03:45Z</cp:lastPrinted>
  <dcterms:created xsi:type="dcterms:W3CDTF">2023-06-06T17:10:49Z</dcterms:created>
  <dcterms:modified xsi:type="dcterms:W3CDTF">2023-07-14T21:04:01Z</dcterms:modified>
</cp:coreProperties>
</file>