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. Pesca\Codopesca-Transparencia-OAI\OAI 2023\1. enero 2023\"/>
    </mc:Choice>
  </mc:AlternateContent>
  <xr:revisionPtr revIDLastSave="0" documentId="13_ncr:1_{5365832E-CE98-4752-82D3-8786F1FF41BB}" xr6:coauthVersionLast="47" xr6:coauthVersionMax="47" xr10:uidLastSave="{00000000-0000-0000-0000-000000000000}"/>
  <bookViews>
    <workbookView xWindow="-120" yWindow="-120" windowWidth="20730" windowHeight="11160" xr2:uid="{932C0063-52DF-475B-969A-ECA23AE89760}"/>
  </bookViews>
  <sheets>
    <sheet name="CXP 31ene.2023" sheetId="1" r:id="rId1"/>
  </sheets>
  <definedNames>
    <definedName name="_xlnm._FilterDatabase" localSheetId="0" hidden="1">'CXP 31ene.2023'!$B$6:$F$19</definedName>
    <definedName name="_xlnm.Print_Area" localSheetId="0">'CXP 31ene.2023'!$B$1:$F$45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4" i="1" l="1"/>
  <c r="F26" i="1" s="1"/>
  <c r="F28" i="1" s="1"/>
  <c r="F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Katherine Sanchez</author>
  </authors>
  <commentList>
    <comment ref="C25" authorId="0" shapeId="0" xr:uid="{4DE14C2C-B957-4DC5-BC8C-521C9B0C3568}">
      <text>
        <r>
          <rPr>
            <b/>
            <sz val="9"/>
            <color indexed="81"/>
            <rFont val="Tahoma"/>
            <family val="2"/>
          </rPr>
          <t>Katherine Sanchez:</t>
        </r>
        <r>
          <rPr>
            <sz val="9"/>
            <color indexed="81"/>
            <rFont val="Tahoma"/>
            <family val="2"/>
          </rPr>
          <t xml:space="preserve">
No cargaron el año 2010
</t>
        </r>
      </text>
    </comment>
  </commentList>
</comments>
</file>

<file path=xl/sharedStrings.xml><?xml version="1.0" encoding="utf-8"?>
<sst xmlns="http://schemas.openxmlformats.org/spreadsheetml/2006/main" count="67" uniqueCount="57">
  <si>
    <t>Relación de Cuentas por Pagar</t>
  </si>
  <si>
    <t>Cuentas por Pagar en RD$</t>
  </si>
  <si>
    <t>Fecha</t>
  </si>
  <si>
    <t>No. Doc.</t>
  </si>
  <si>
    <t xml:space="preserve">Suplidor </t>
  </si>
  <si>
    <t>Detalle</t>
  </si>
  <si>
    <t>B1500000058</t>
  </si>
  <si>
    <t>K.E. Laptop Solutiones, SRL</t>
  </si>
  <si>
    <t>Reparación de laptop</t>
  </si>
  <si>
    <t>B1500001106</t>
  </si>
  <si>
    <t>Bonanza Rent A Car</t>
  </si>
  <si>
    <t>Alquiler de vehículos</t>
  </si>
  <si>
    <t>BS-0017121-2022</t>
  </si>
  <si>
    <t>Magna Motor S.A.</t>
  </si>
  <si>
    <t>Adquisición de camión refrigerado</t>
  </si>
  <si>
    <t>B1500000046</t>
  </si>
  <si>
    <t>Aquiles de León</t>
  </si>
  <si>
    <t>Servicio de legalización de contrato</t>
  </si>
  <si>
    <t>BS-0018294-2022</t>
  </si>
  <si>
    <t>Soluciones Tecnológicas Empresariales SRL</t>
  </si>
  <si>
    <t xml:space="preserve">Alquiler de impresoras multifuncionales </t>
  </si>
  <si>
    <t>Edesur Dominicana, S.A.</t>
  </si>
  <si>
    <t>Total RD$</t>
  </si>
  <si>
    <t>Cuentas por Pagar en USD</t>
  </si>
  <si>
    <t>2018-2022</t>
  </si>
  <si>
    <t xml:space="preserve">Organización del Sector Pesquero y Acuícola del Istmo Centroamericano
(OSPESCA) </t>
  </si>
  <si>
    <t>Membresía  US$25,000.00 anual</t>
  </si>
  <si>
    <t>2007-2021</t>
  </si>
  <si>
    <t>Centro para los servicios de información y asesoramiento sobre la comercialización de los productos pesqueros de América Latina y el Caribe (INFOPESCA)</t>
  </si>
  <si>
    <t>Membresía 2007-2021  US$ 5,0000 primer año y US$10,000.00 anual.</t>
  </si>
  <si>
    <t>Total USD</t>
  </si>
  <si>
    <t>Tasa de Cambio</t>
  </si>
  <si>
    <t>Al 31 de enero 2023</t>
  </si>
  <si>
    <t>B1500000152</t>
  </si>
  <si>
    <t>Luis Roque Ferreras Benitez</t>
  </si>
  <si>
    <t>B1500335886</t>
  </si>
  <si>
    <t>B1500352167</t>
  </si>
  <si>
    <t>B1500352172</t>
  </si>
  <si>
    <t>B1500355388</t>
  </si>
  <si>
    <t xml:space="preserve">Servicio de energía NIC 7226038 </t>
  </si>
  <si>
    <t xml:space="preserve">Servicio de energía NIC 6144718 </t>
  </si>
  <si>
    <t>B1500000146</t>
  </si>
  <si>
    <t>Multimedios Premium VV SRL</t>
  </si>
  <si>
    <t xml:space="preserve">Alquiler enero 2023 de Estación Pedernales </t>
  </si>
  <si>
    <t>Alquiler enero 2023 de Estación Nagua</t>
  </si>
  <si>
    <t>B1500109334</t>
  </si>
  <si>
    <t>B1500109335</t>
  </si>
  <si>
    <t xml:space="preserve">Servicio de agua potable de los contratos 322577 </t>
  </si>
  <si>
    <t>Servicio de agua potable de los contratos 457060</t>
  </si>
  <si>
    <t>Total, Cuentas por Pagar al 31de enero 2023</t>
  </si>
  <si>
    <t>Morillo &amp; Asociados, EIRL</t>
  </si>
  <si>
    <t>Servicios de gestión legales y honorario</t>
  </si>
  <si>
    <t>B1500000002</t>
  </si>
  <si>
    <t>Subtotal</t>
  </si>
  <si>
    <t>Servicio de energía NIC 5465972</t>
  </si>
  <si>
    <t>Corporación del Acueducto y Alcantarillado de Santo Dominicana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</si>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</sst>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C0A]d\-mmm\-yy;@"/>
    <numFmt numFmtId="165" formatCode="_(* #,##0.0000_);_(* \(#,##0.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ova Cond Light"/>
      <family val="2"/>
    </font>
    <font>
      <b/>
      <sz val="12"/>
      <color theme="1"/>
      <name val="Arial Nova Cond Light"/>
      <family val="2"/>
    </font>
    <font>
      <sz val="10"/>
      <color theme="1"/>
      <name val="Arial Nova Cond Light"/>
      <family val="2"/>
    </font>
    <font>
      <sz val="10"/>
      <color rgb="FF000000"/>
      <name val="Arial Nova Cond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 indent="1"/>
    </xf>
    <xf numFmtId="43" fontId="4" fillId="0" borderId="4" xfId="1" applyFont="1" applyFill="1" applyBorder="1" applyAlignment="1">
      <alignment horizontal="left" vertical="center" wrapText="1" indent="2"/>
    </xf>
    <xf numFmtId="43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 indent="1"/>
    </xf>
    <xf numFmtId="43" fontId="4" fillId="0" borderId="4" xfId="1" applyFont="1" applyFill="1" applyBorder="1" applyAlignment="1">
      <alignment horizontal="left" vertical="center" wrapText="1" indent="1"/>
    </xf>
    <xf numFmtId="43" fontId="2" fillId="0" borderId="4" xfId="0" applyNumberFormat="1" applyFont="1" applyBorder="1" applyAlignment="1">
      <alignment horizontal="left" vertical="center" wrapText="1" indent="1"/>
    </xf>
    <xf numFmtId="43" fontId="2" fillId="0" borderId="7" xfId="0" applyNumberFormat="1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/>
    </xf>
    <xf numFmtId="165" fontId="2" fillId="0" borderId="4" xfId="1" applyNumberFormat="1" applyFont="1" applyBorder="1" applyAlignment="1">
      <alignment horizontal="left" vertical="center" wrapText="1" indent="1"/>
    </xf>
    <xf numFmtId="43" fontId="2" fillId="0" borderId="4" xfId="1" applyFont="1" applyFill="1" applyBorder="1" applyAlignment="1">
      <alignment horizontal="left" vertical="center" wrapText="1" indent="2"/>
    </xf>
    <xf numFmtId="0" fontId="2" fillId="0" borderId="1" xfId="0" applyFont="1" applyBorder="1" applyAlignment="1">
      <alignment horizontal="right" vertical="center" wrapText="1" indent="1"/>
    </xf>
    <xf numFmtId="0" fontId="2" fillId="0" borderId="2" xfId="0" applyFont="1" applyBorder="1" applyAlignment="1">
      <alignment horizontal="right" vertical="center" wrapText="1" indent="1"/>
    </xf>
    <xf numFmtId="0" fontId="2" fillId="0" borderId="3" xfId="0" applyFont="1" applyBorder="1" applyAlignment="1">
      <alignment horizontal="right" vertical="center" wrapText="1" indent="1"/>
    </xf>
    <xf numFmtId="0" fontId="2" fillId="0" borderId="5" xfId="0" applyFont="1" applyBorder="1" applyAlignment="1">
      <alignment horizontal="right" vertical="center" wrapText="1" indent="1"/>
    </xf>
    <xf numFmtId="0" fontId="2" fillId="0" borderId="6" xfId="0" applyFont="1" applyBorder="1" applyAlignment="1">
      <alignment horizontal="right" vertical="center" wrapText="1" indent="1"/>
    </xf>
    <xf numFmtId="0" fontId="5" fillId="0" borderId="0" xfId="0" applyFont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 wrapText="1" indent="1"/>
    </xf>
    <xf numFmtId="164" fontId="2" fillId="2" borderId="2" xfId="0" applyNumberFormat="1" applyFont="1" applyFill="1" applyBorder="1" applyAlignment="1">
      <alignment horizontal="left" vertical="center" wrapText="1" indent="1"/>
    </xf>
    <xf numFmtId="164" fontId="2" fillId="2" borderId="3" xfId="0" applyNumberFormat="1" applyFont="1" applyFill="1" applyBorder="1" applyAlignment="1">
      <alignment horizontal="left" vertical="center" wrapText="1" indent="1"/>
    </xf>
    <xf numFmtId="14" fontId="2" fillId="0" borderId="1" xfId="0" applyNumberFormat="1" applyFont="1" applyBorder="1" applyAlignment="1">
      <alignment horizontal="right" vertical="center" wrapText="1" indent="1"/>
    </xf>
    <xf numFmtId="14" fontId="2" fillId="0" borderId="2" xfId="0" applyNumberFormat="1" applyFont="1" applyBorder="1" applyAlignment="1">
      <alignment horizontal="right" vertical="center" wrapText="1" indent="1"/>
    </xf>
    <xf numFmtId="14" fontId="2" fillId="0" borderId="3" xfId="0" applyNumberFormat="1" applyFont="1" applyBorder="1" applyAlignment="1">
      <alignment horizontal="right" vertical="center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939165</xdr:colOff>
      <xdr:row>37</xdr:row>
      <xdr:rowOff>114300</xdr:rowOff>
    </xdr:from>
    <xdr:to>
      <xdr:col>4</xdr:col>
      <xdr:colOff>701040</xdr:colOff>
      <xdr:row>42</xdr:row>
      <xdr:rowOff>104774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15890" y="8191500"/>
          <a:ext cx="2171700" cy="800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  <a:p>
          <a:pPr marL="0" indent="0" algn="ctr"/>
          <a:r>
            <a: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rPr>
            <a:t>Katherine Sánchez</a:t>
          </a:r>
        </a:p>
        <a:p>
          <a:pPr marL="0" indent="0" algn="ctr"/>
          <a:endParaRPr lang="es-ES" sz="500" b="1"/>
        </a:p>
        <a:p>
          <a:pPr algn="ctr"/>
          <a:r>
            <a:rPr lang="es-ES" sz="1100" b="1">
              <a:latin typeface="Arial Nova Cond Light" panose="020B0306020202020204" pitchFamily="34" charset="0"/>
              <a:cs typeface="Times New Roman" panose="02020603050405020304" pitchFamily="18" charset="0"/>
            </a:rPr>
            <a:t>Enc. Sección de Contabilidad</a:t>
          </a:r>
        </a:p>
      </xdr:txBody>
    </xdr:sp>
    <xdr:clientData/>
  </xdr:twoCellAnchor>
  <xdr:twoCellAnchor>
    <xdr:from>
      <xdr:col>3</xdr:col>
      <xdr:colOff>908685</xdr:colOff>
      <xdr:row>40</xdr:row>
      <xdr:rowOff>52388</xdr:rowOff>
    </xdr:from>
    <xdr:to>
      <xdr:col>4</xdr:col>
      <xdr:colOff>670560</xdr:colOff>
      <xdr:row>40</xdr:row>
      <xdr:rowOff>52388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185410" y="8615363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1520190</xdr:colOff>
      <xdr:row>35</xdr:row>
      <xdr:rowOff>45720</xdr:rowOff>
    </xdr:from>
    <xdr:to>
      <xdr:col>5</xdr:col>
      <xdr:colOff>882015</xdr:colOff>
      <xdr:row>40</xdr:row>
      <xdr:rowOff>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5DB23163-9269-04C6-C2A3-64DEFE6F15AA}"/>
            </a:ext>
          </a:extLst>
        </xdr:cNvPr>
        <xdr:cNvSpPr txBox="1"/>
      </xdr:nvSpPr>
      <xdr:spPr>
        <a:xfrm>
          <a:off x="8206740" y="7799070"/>
          <a:ext cx="2105025" cy="763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  <a:p>
          <a:pPr marL="0" indent="0" algn="ctr"/>
          <a:r>
            <a: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rPr>
            <a:t>Eloida Núñez</a:t>
          </a:r>
        </a:p>
        <a:p>
          <a:pPr marL="0" indent="0" algn="ctr"/>
          <a:endParaRPr lang="es-ES" sz="5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  <a:p>
          <a:pPr marL="0" indent="0" algn="ctr"/>
          <a:r>
            <a: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rPr>
            <a:t>Enc. División Financiera</a:t>
          </a:r>
        </a:p>
      </xdr:txBody>
    </xdr:sp>
    <xdr:clientData/>
  </xdr:twoCellAnchor>
  <xdr:twoCellAnchor>
    <xdr:from>
      <xdr:col>4</xdr:col>
      <xdr:colOff>1588770</xdr:colOff>
      <xdr:row>37</xdr:row>
      <xdr:rowOff>142875</xdr:rowOff>
    </xdr:from>
    <xdr:to>
      <xdr:col>5</xdr:col>
      <xdr:colOff>941070</xdr:colOff>
      <xdr:row>37</xdr:row>
      <xdr:rowOff>142875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489347E-FF4A-6A0B-3209-9EB6ED06509E}"/>
            </a:ext>
          </a:extLst>
        </xdr:cNvPr>
        <xdr:cNvCxnSpPr/>
      </xdr:nvCxnSpPr>
      <xdr:spPr>
        <a:xfrm>
          <a:off x="8275320" y="8220075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68580</xdr:colOff>
      <xdr:row>36</xdr:row>
      <xdr:rowOff>49531</xdr:rowOff>
    </xdr:from>
    <xdr:to>
      <xdr:col>2</xdr:col>
      <xdr:colOff>1143000</xdr:colOff>
      <xdr:row>39</xdr:row>
      <xdr:rowOff>123825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1195B44E-E44E-8C55-04EF-047A7404335D}"/>
            </a:ext>
          </a:extLst>
        </xdr:cNvPr>
        <xdr:cNvSpPr txBox="1"/>
      </xdr:nvSpPr>
      <xdr:spPr>
        <a:xfrm>
          <a:off x="2002155" y="7964806"/>
          <a:ext cx="2245995" cy="560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>
              <a:latin typeface="Arial Nova Cond Light" panose="020B0306020202020204" pitchFamily="34" charset="0"/>
            </a:rPr>
            <a:t>Pedro Antonio Gilbert Noboa</a:t>
          </a:r>
        </a:p>
        <a:p>
          <a:pPr algn="ctr"/>
          <a:endParaRPr lang="es-ES" sz="500" b="1">
            <a:latin typeface="Arial Nova Cond Light" panose="020B0306020202020204" pitchFamily="34" charset="0"/>
          </a:endParaRPr>
        </a:p>
        <a:p>
          <a:pPr algn="ctr"/>
          <a:r>
            <a:rPr lang="es-ES" sz="1100" b="1"/>
            <a:t>  </a:t>
          </a:r>
          <a:r>
            <a:rPr lang="es-ES" sz="1100" b="1">
              <a:latin typeface="Arial Nova Cond Light" panose="020B0306020202020204" pitchFamily="34" charset="0"/>
              <a:cs typeface="Times New Roman" panose="02020603050405020304" pitchFamily="18" charset="0"/>
            </a:rPr>
            <a:t>Director</a:t>
          </a:r>
          <a:r>
            <a:rPr lang="es-ES" sz="1100" b="1">
              <a:latin typeface="Arial Nova Cond Light" panose="020B0306020202020204" pitchFamily="34" charset="0"/>
            </a:rPr>
            <a:t> Administrativo</a:t>
          </a:r>
          <a:r>
            <a:rPr lang="es-ES" sz="1100" b="1" baseline="0">
              <a:latin typeface="Arial Nova Cond Light" panose="020B0306020202020204" pitchFamily="34" charset="0"/>
            </a:rPr>
            <a:t> Financiero </a:t>
          </a:r>
          <a:endParaRPr lang="es-ES" sz="1100" b="1">
            <a:latin typeface="Arial Nova Cond Light" panose="020B0306020202020204" pitchFamily="34" charset="0"/>
          </a:endParaRPr>
        </a:p>
      </xdr:txBody>
    </xdr:sp>
    <xdr:clientData/>
  </xdr:twoCellAnchor>
  <xdr:twoCellAnchor>
    <xdr:from>
      <xdr:col>1</xdr:col>
      <xdr:colOff>43815</xdr:colOff>
      <xdr:row>37</xdr:row>
      <xdr:rowOff>148591</xdr:rowOff>
    </xdr:from>
    <xdr:to>
      <xdr:col>2</xdr:col>
      <xdr:colOff>1096027</xdr:colOff>
      <xdr:row>37</xdr:row>
      <xdr:rowOff>156210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CA93DBD-34C8-58F1-7B49-FFB888EE882C}"/>
            </a:ext>
          </a:extLst>
        </xdr:cNvPr>
        <xdr:cNvCxnSpPr/>
      </xdr:nvCxnSpPr>
      <xdr:spPr>
        <a:xfrm>
          <a:off x="1977390" y="8225791"/>
          <a:ext cx="2223787" cy="7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7C34D-4052-4C15-8033-49056EF5C32B}">
  <dimension ref="B2:H34"/>
  <sheetViews>
    <sheetView tabSelected="1" zoomScaleNormal="100" workbookViewId="0">
      <selection activeCell="G9" sqref="G9"/>
    </sheetView>
  </sheetViews>
  <sheetFormatPr baseColWidth="10" defaultColWidth="29" defaultRowHeight="12.75" x14ac:dyDescent="0.25"/>
  <cols>
    <col min="1" max="1" width="5.140625" style="4" customWidth="1"/>
    <col min="2" max="3" width="17.5703125" style="4" customWidth="1"/>
    <col min="4" max="4" width="36.140625" style="13" customWidth="1"/>
    <col min="5" max="5" width="41.140625" style="4" customWidth="1"/>
    <col min="6" max="6" width="17.5703125" style="4" customWidth="1"/>
    <col min="7" max="16384" width="29" style="4"/>
  </cols>
  <sheetData>
    <row r="2" spans="2:8" s="1" customFormat="1" ht="15.75" x14ac:dyDescent="0.25">
      <c r="B2" s="2" t="s">
        <v>0</v>
      </c>
      <c r="D2" s="3"/>
      <c r="G2" s="4"/>
      <c r="H2" s="4"/>
    </row>
    <row r="3" spans="2:8" s="1" customFormat="1" ht="15.75" x14ac:dyDescent="0.25">
      <c r="B3" s="2" t="s">
        <v>32</v>
      </c>
      <c r="D3" s="3"/>
      <c r="G3" s="4"/>
      <c r="H3" s="4"/>
    </row>
    <row r="4" spans="2:8" s="1" customFormat="1" x14ac:dyDescent="0.25">
      <c r="D4" s="3"/>
      <c r="G4" s="4"/>
      <c r="H4" s="4"/>
    </row>
    <row r="5" spans="2:8" s="1" customFormat="1" ht="12.75" customHeight="1" x14ac:dyDescent="0.25">
      <c r="B5" s="27" t="s">
        <v>1</v>
      </c>
      <c r="C5" s="28"/>
      <c r="D5" s="28"/>
      <c r="E5" s="28"/>
      <c r="F5" s="28"/>
      <c r="G5" s="4"/>
      <c r="H5" s="4"/>
    </row>
    <row r="6" spans="2:8" s="5" customFormat="1" x14ac:dyDescent="0.25">
      <c r="B6" s="6" t="s">
        <v>2</v>
      </c>
      <c r="C6" s="6" t="s">
        <v>3</v>
      </c>
      <c r="D6" s="6" t="s">
        <v>4</v>
      </c>
      <c r="E6" s="6" t="s">
        <v>5</v>
      </c>
      <c r="F6" s="6" t="s">
        <v>56</v>
      </c>
      <c r="G6" s="7"/>
      <c r="H6" s="7"/>
    </row>
    <row r="7" spans="2:8" s="1" customFormat="1" x14ac:dyDescent="0.25">
      <c r="B7" s="17">
        <v>44880</v>
      </c>
      <c r="C7" s="10" t="s">
        <v>6</v>
      </c>
      <c r="D7" s="10" t="s">
        <v>7</v>
      </c>
      <c r="E7" s="10" t="s">
        <v>8</v>
      </c>
      <c r="F7" s="11">
        <v>9500</v>
      </c>
      <c r="G7" s="4"/>
      <c r="H7" s="4"/>
    </row>
    <row r="8" spans="2:8" s="5" customFormat="1" x14ac:dyDescent="0.25">
      <c r="B8" s="17">
        <v>44911</v>
      </c>
      <c r="C8" s="10" t="s">
        <v>9</v>
      </c>
      <c r="D8" s="10" t="s">
        <v>10</v>
      </c>
      <c r="E8" s="10" t="s">
        <v>11</v>
      </c>
      <c r="F8" s="11">
        <v>1199999.47</v>
      </c>
      <c r="G8" s="7"/>
      <c r="H8" s="7"/>
    </row>
    <row r="9" spans="2:8" s="1" customFormat="1" x14ac:dyDescent="0.25">
      <c r="B9" s="17">
        <v>44911</v>
      </c>
      <c r="C9" s="10" t="s">
        <v>12</v>
      </c>
      <c r="D9" s="10" t="s">
        <v>13</v>
      </c>
      <c r="E9" s="10" t="s">
        <v>14</v>
      </c>
      <c r="F9" s="11">
        <v>2824950</v>
      </c>
      <c r="G9" s="4"/>
      <c r="H9" s="4"/>
    </row>
    <row r="10" spans="2:8" s="1" customFormat="1" x14ac:dyDescent="0.25">
      <c r="B10" s="17">
        <v>44917</v>
      </c>
      <c r="C10" s="10" t="s">
        <v>15</v>
      </c>
      <c r="D10" s="10" t="s">
        <v>16</v>
      </c>
      <c r="E10" s="10" t="s">
        <v>17</v>
      </c>
      <c r="F10" s="11">
        <v>1770</v>
      </c>
      <c r="G10" s="4"/>
      <c r="H10" s="4"/>
    </row>
    <row r="11" spans="2:8" s="1" customFormat="1" ht="25.5" x14ac:dyDescent="0.25">
      <c r="B11" s="17">
        <v>44925</v>
      </c>
      <c r="C11" s="10" t="s">
        <v>18</v>
      </c>
      <c r="D11" s="10" t="s">
        <v>19</v>
      </c>
      <c r="E11" s="10" t="s">
        <v>20</v>
      </c>
      <c r="F11" s="11">
        <v>406746</v>
      </c>
      <c r="G11" s="4"/>
      <c r="H11" s="4"/>
    </row>
    <row r="12" spans="2:8" ht="25.5" x14ac:dyDescent="0.25">
      <c r="B12" s="17">
        <v>44927</v>
      </c>
      <c r="C12" s="10" t="s">
        <v>45</v>
      </c>
      <c r="D12" s="10" t="s">
        <v>55</v>
      </c>
      <c r="E12" s="10" t="s">
        <v>47</v>
      </c>
      <c r="F12" s="11">
        <v>342</v>
      </c>
      <c r="G12" s="12"/>
    </row>
    <row r="13" spans="2:8" ht="25.5" x14ac:dyDescent="0.25">
      <c r="B13" s="17">
        <v>44927</v>
      </c>
      <c r="C13" s="10" t="s">
        <v>46</v>
      </c>
      <c r="D13" s="10" t="s">
        <v>55</v>
      </c>
      <c r="E13" s="10" t="s">
        <v>48</v>
      </c>
      <c r="F13" s="11">
        <v>602</v>
      </c>
      <c r="G13" s="12"/>
    </row>
    <row r="14" spans="2:8" x14ac:dyDescent="0.25">
      <c r="B14" s="17">
        <v>44931</v>
      </c>
      <c r="C14" s="10" t="s">
        <v>33</v>
      </c>
      <c r="D14" s="10" t="s">
        <v>34</v>
      </c>
      <c r="E14" s="10" t="s">
        <v>43</v>
      </c>
      <c r="F14" s="11">
        <v>27533.33</v>
      </c>
      <c r="G14" s="12"/>
    </row>
    <row r="15" spans="2:8" x14ac:dyDescent="0.25">
      <c r="B15" s="17">
        <v>44936</v>
      </c>
      <c r="C15" s="10" t="s">
        <v>41</v>
      </c>
      <c r="D15" s="10" t="s">
        <v>42</v>
      </c>
      <c r="E15" s="10" t="s">
        <v>44</v>
      </c>
      <c r="F15" s="11">
        <v>12421.1</v>
      </c>
      <c r="G15" s="12"/>
    </row>
    <row r="16" spans="2:8" x14ac:dyDescent="0.25">
      <c r="B16" s="17">
        <v>44957</v>
      </c>
      <c r="C16" s="10" t="s">
        <v>35</v>
      </c>
      <c r="D16" s="10" t="s">
        <v>21</v>
      </c>
      <c r="E16" s="10" t="s">
        <v>54</v>
      </c>
      <c r="F16" s="11">
        <v>684.69</v>
      </c>
    </row>
    <row r="17" spans="2:8" x14ac:dyDescent="0.25">
      <c r="B17" s="17">
        <v>44957</v>
      </c>
      <c r="C17" s="10" t="s">
        <v>36</v>
      </c>
      <c r="D17" s="10" t="s">
        <v>21</v>
      </c>
      <c r="E17" s="10" t="s">
        <v>40</v>
      </c>
      <c r="F17" s="11">
        <v>19377.78</v>
      </c>
    </row>
    <row r="18" spans="2:8" x14ac:dyDescent="0.25">
      <c r="B18" s="17">
        <v>44957</v>
      </c>
      <c r="C18" s="10" t="s">
        <v>37</v>
      </c>
      <c r="D18" s="10" t="s">
        <v>21</v>
      </c>
      <c r="E18" s="10" t="s">
        <v>54</v>
      </c>
      <c r="F18" s="11">
        <v>12417.41</v>
      </c>
    </row>
    <row r="19" spans="2:8" ht="15" x14ac:dyDescent="0.25">
      <c r="B19" s="17">
        <v>44957</v>
      </c>
      <c r="C19" s="10" t="s">
        <v>38</v>
      </c>
      <c r="D19" s="10" t="s">
        <v>21</v>
      </c>
      <c r="E19" s="10" t="s">
        <v>39</v>
      </c>
      <c r="F19" s="11">
        <v>128.96</v>
      </c>
      <c r="H19"/>
    </row>
    <row r="20" spans="2:8" ht="15" x14ac:dyDescent="0.25">
      <c r="B20" s="17">
        <v>44957</v>
      </c>
      <c r="C20" s="10" t="s">
        <v>52</v>
      </c>
      <c r="D20" s="10" t="s">
        <v>50</v>
      </c>
      <c r="E20" s="10" t="s">
        <v>51</v>
      </c>
      <c r="F20" s="11">
        <v>187738</v>
      </c>
      <c r="G20" s="12"/>
      <c r="H20"/>
    </row>
    <row r="21" spans="2:8" ht="15" x14ac:dyDescent="0.25">
      <c r="B21" s="30" t="s">
        <v>53</v>
      </c>
      <c r="C21" s="31"/>
      <c r="D21" s="31"/>
      <c r="E21" s="32"/>
      <c r="F21" s="20">
        <f>SUM(F7:F20)</f>
        <v>4704210.74</v>
      </c>
      <c r="G21" s="12"/>
      <c r="H21"/>
    </row>
    <row r="22" spans="2:8" ht="12.75" customHeight="1" x14ac:dyDescent="0.25">
      <c r="B22" s="27" t="s">
        <v>23</v>
      </c>
      <c r="C22" s="28"/>
      <c r="D22" s="28"/>
      <c r="E22" s="28"/>
      <c r="F22" s="29"/>
    </row>
    <row r="23" spans="2:8" s="7" customFormat="1" x14ac:dyDescent="0.25">
      <c r="B23" s="6" t="s">
        <v>2</v>
      </c>
      <c r="C23" s="6" t="s">
        <v>3</v>
      </c>
      <c r="D23" s="6" t="s">
        <v>4</v>
      </c>
      <c r="E23" s="6" t="s">
        <v>5</v>
      </c>
      <c r="F23" s="6" t="s">
        <v>56</v>
      </c>
    </row>
    <row r="24" spans="2:8" ht="38.25" x14ac:dyDescent="0.25">
      <c r="B24" s="8">
        <v>44834</v>
      </c>
      <c r="C24" s="9" t="s">
        <v>24</v>
      </c>
      <c r="D24" s="10" t="s">
        <v>25</v>
      </c>
      <c r="E24" s="10" t="s">
        <v>26</v>
      </c>
      <c r="F24" s="14">
        <f>125000-48187.58</f>
        <v>76812.42</v>
      </c>
    </row>
    <row r="25" spans="2:8" ht="63.75" x14ac:dyDescent="0.25">
      <c r="B25" s="8">
        <v>44834</v>
      </c>
      <c r="C25" s="9" t="s">
        <v>27</v>
      </c>
      <c r="D25" s="10" t="s">
        <v>28</v>
      </c>
      <c r="E25" s="10" t="s">
        <v>29</v>
      </c>
      <c r="F25" s="14">
        <v>135000</v>
      </c>
    </row>
    <row r="26" spans="2:8" x14ac:dyDescent="0.25">
      <c r="B26" s="21" t="s">
        <v>30</v>
      </c>
      <c r="C26" s="22"/>
      <c r="D26" s="22"/>
      <c r="E26" s="23"/>
      <c r="F26" s="15">
        <f>SUM(F24:F25)</f>
        <v>211812.41999999998</v>
      </c>
    </row>
    <row r="27" spans="2:8" x14ac:dyDescent="0.25">
      <c r="B27" s="21" t="s">
        <v>31</v>
      </c>
      <c r="C27" s="22"/>
      <c r="D27" s="22"/>
      <c r="E27" s="23"/>
      <c r="F27" s="19">
        <v>56.719200000000001</v>
      </c>
    </row>
    <row r="28" spans="2:8" x14ac:dyDescent="0.25">
      <c r="B28" s="21" t="s">
        <v>22</v>
      </c>
      <c r="C28" s="22"/>
      <c r="D28" s="22"/>
      <c r="E28" s="23"/>
      <c r="F28" s="15">
        <f>+F26*F27</f>
        <v>12013831.012464</v>
      </c>
    </row>
    <row r="29" spans="2:8" ht="13.5" thickBot="1" x14ac:dyDescent="0.3"/>
    <row r="30" spans="2:8" ht="13.5" thickBot="1" x14ac:dyDescent="0.3">
      <c r="B30" s="24" t="s">
        <v>49</v>
      </c>
      <c r="C30" s="25"/>
      <c r="D30" s="25"/>
      <c r="E30" s="25"/>
      <c r="F30" s="16">
        <f>+F21+F28</f>
        <v>16718041.752464</v>
      </c>
    </row>
    <row r="32" spans="2:8" x14ac:dyDescent="0.25">
      <c r="E32" s="26"/>
      <c r="F32" s="26"/>
    </row>
    <row r="33" spans="5:6" x14ac:dyDescent="0.25">
      <c r="E33" s="18"/>
      <c r="F33" s="18"/>
    </row>
    <row r="34" spans="5:6" x14ac:dyDescent="0.25">
      <c r="E34" s="18"/>
      <c r="F34" s="18"/>
    </row>
  </sheetData>
  <mergeCells count="8">
    <mergeCell ref="B27:E27"/>
    <mergeCell ref="B28:E28"/>
    <mergeCell ref="B30:E30"/>
    <mergeCell ref="E32:F32"/>
    <mergeCell ref="B5:F5"/>
    <mergeCell ref="B22:F22"/>
    <mergeCell ref="B26:E26"/>
    <mergeCell ref="B21:E21"/>
  </mergeCells>
  <phoneticPr fontId="8" type="noConversion"/>
  <printOptions horizontalCentered="1"/>
  <pageMargins left="0.51181102362204722" right="0.70866141732283472" top="1.0629921259842521" bottom="0.39370078740157483" header="0.27559055118110237" footer="0.31496062992125984"/>
  <pageSetup scale="75" orientation="landscape" r:id="rId1"/>
  <headerFooter>
    <oddHeader>&amp;L         &amp;G</oddHead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31ene.2023</vt:lpstr>
      <vt:lpstr>'CXP 31ene.2023'!Área_de_impresión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cp:lastPrinted>2023-03-09T03:02:39Z</cp:lastPrinted>
  <dcterms:created xsi:type="dcterms:W3CDTF">2023-02-15T16:20:31Z</dcterms:created>
  <dcterms:modified xsi:type="dcterms:W3CDTF">2023-03-09T13:26:48Z</dcterms:modified>
</cp:coreProperties>
</file>