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Formularios de cierre mensual contable/Cuentas por Pagar/Cuentas por pagar-2024/"/>
    </mc:Choice>
  </mc:AlternateContent>
  <xr:revisionPtr revIDLastSave="7" documentId="8_{749DCAE8-0D1B-49FD-BDEE-C89DA4858A52}" xr6:coauthVersionLast="47" xr6:coauthVersionMax="47" xr10:uidLastSave="{883A467E-E5D2-4CF0-9701-458267AAAB14}"/>
  <bookViews>
    <workbookView xWindow="-108" yWindow="-108" windowWidth="23256" windowHeight="12456" xr2:uid="{1472C240-0F7A-46C5-97AA-8569FAF7E1A3}"/>
  </bookViews>
  <sheets>
    <sheet name="CXP 30 jul. 2024" sheetId="1" r:id="rId1"/>
  </sheets>
  <definedNames>
    <definedName name="_xlnm._FilterDatabase" localSheetId="0" hidden="1">'CXP 30 jul. 2024'!$B$10:$F$29</definedName>
    <definedName name="_xlnm.Print_Area" localSheetId="0">'CXP 30 jul. 2024'!$A$1:$G$47</definedName>
    <definedName name="_xlnm.Print_Titles" localSheetId="0">'CXP 30 jul.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F35" i="1" s="1"/>
  <c r="F37" i="1" s="1"/>
  <c r="F29" i="1"/>
  <c r="F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Katherine Sanchez</author>
  </authors>
  <commentList>
    <comment ref="C34" authorId="0" shapeId="0" xr:uid="{18822FAD-E392-4D8D-B02F-1EAF0BD5CD35}">
      <text>
        <r>
          <rPr>
            <b/>
            <sz val="9"/>
            <color indexed="81"/>
            <rFont val="Tahoma"/>
            <family val="2"/>
          </rPr>
          <t>Katherine Sanchez:</t>
        </r>
        <r>
          <rPr>
            <sz val="9"/>
            <color indexed="81"/>
            <rFont val="Tahoma"/>
            <family val="2"/>
          </rPr>
          <t xml:space="preserve">
No cargaron el año 2010
</t>
        </r>
      </text>
    </comment>
  </commentList>
</comments>
</file>

<file path=xl/sharedStrings.xml><?xml version="1.0" encoding="utf-8"?>
<sst xmlns="http://schemas.openxmlformats.org/spreadsheetml/2006/main" count="52" uniqueCount="45">
  <si>
    <t>Relación de Cuentas por Pagar</t>
  </si>
  <si>
    <t>Institución:</t>
  </si>
  <si>
    <t>Consejo Dominicano de Pesca y Acuicultura (CODOPESCA)</t>
  </si>
  <si>
    <t>Capítulo:</t>
  </si>
  <si>
    <t>DAF:</t>
  </si>
  <si>
    <t>01</t>
  </si>
  <si>
    <t>Fecha:</t>
  </si>
  <si>
    <t>Cuentas por pagar en RD$</t>
  </si>
  <si>
    <t xml:space="preserve">Fecha </t>
  </si>
  <si>
    <t>No. Doc.</t>
  </si>
  <si>
    <t xml:space="preserve">Suplidor </t>
  </si>
  <si>
    <t>Detalle</t>
  </si>
  <si>
    <t>Total</t>
  </si>
  <si>
    <t>B1500344401</t>
  </si>
  <si>
    <t>Empresa Distribuidora de Eléctricidad del Este, S.A.</t>
  </si>
  <si>
    <t>Energía eléctrica Estación Miches</t>
  </si>
  <si>
    <t>B1500346177</t>
  </si>
  <si>
    <t>Energía eléctrica Estación San Pedro de Macorís</t>
  </si>
  <si>
    <t>E450000049984</t>
  </si>
  <si>
    <t>Compañía Dominicana de Telefónos, SA</t>
  </si>
  <si>
    <t>Telefonía e internet ctas. nro 763947317 y 781912972, julio 2024.</t>
  </si>
  <si>
    <t>E450000050182</t>
  </si>
  <si>
    <t>B1500544349</t>
  </si>
  <si>
    <t>Edesur Dominicana, S.A.</t>
  </si>
  <si>
    <t>Energía eléctrica Local PDMB</t>
  </si>
  <si>
    <t>B1500544350</t>
  </si>
  <si>
    <t>Energía eléctrica Codopesca</t>
  </si>
  <si>
    <t>B1500544351</t>
  </si>
  <si>
    <t>Energía eléctrica Subdirección</t>
  </si>
  <si>
    <t>B1500544352</t>
  </si>
  <si>
    <t xml:space="preserve">Energía eléctrica Almacén Codopesca </t>
  </si>
  <si>
    <t>B1500544353</t>
  </si>
  <si>
    <t>Energía eléctrica Estación Barahona</t>
  </si>
  <si>
    <t>B1500544354</t>
  </si>
  <si>
    <t>Energía eléctrica Estación Pedernales</t>
  </si>
  <si>
    <t>Cuentas por pagar en USD</t>
  </si>
  <si>
    <t>2018-2024</t>
  </si>
  <si>
    <t xml:space="preserve">Organización del Sector Pesquero y Acuícola del Istmo Centroamericano
(OSPESCA) </t>
  </si>
  <si>
    <t>Membresía  US$25,000.00 anual</t>
  </si>
  <si>
    <t>2007-2021</t>
  </si>
  <si>
    <t>Centro para los servicios de información y asesoramiento sobre la comercialización de los productos pesqueros de América Latina y el Caribe (INFOPESCA)</t>
  </si>
  <si>
    <t>Membresía 2007-2021  US$ 5,000 primer año y US$10,000 anual.</t>
  </si>
  <si>
    <t>Total USD</t>
  </si>
  <si>
    <t>Tasa de Cambio</t>
  </si>
  <si>
    <t>Total Cuentas Por Pagar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</si>
</sst>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;\(0\)"/>
    <numFmt numFmtId="165" formatCode="d\-mmm\-yyyy"/>
    <numFmt numFmtId="166" formatCode="[$-C0A]d\-mmm\-yy;@"/>
    <numFmt numFmtId="167" formatCode="dd/mm/yyyy;@"/>
    <numFmt numFmtId="168" formatCode="_(* #,##0.0000_);_(* \(#,##0.000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 Nova Cond Light"/>
      <family val="2"/>
    </font>
    <font>
      <b/>
      <sz val="11"/>
      <color theme="1"/>
      <name val="Arial Nova Cond Light"/>
      <family val="2"/>
    </font>
    <font>
      <sz val="11"/>
      <color indexed="8"/>
      <name val="Aptos Narrow"/>
      <family val="2"/>
      <scheme val="minor"/>
    </font>
    <font>
      <b/>
      <sz val="11"/>
      <name val="Arial Nova Cond Light"/>
      <family val="2"/>
    </font>
    <font>
      <sz val="11"/>
      <name val="Arial Nova Cond Light"/>
      <family val="2"/>
    </font>
    <font>
      <b/>
      <sz val="11"/>
      <color theme="0"/>
      <name val="Arial Nova Cond Light"/>
      <family val="2"/>
    </font>
    <font>
      <sz val="11"/>
      <color rgb="FF000000"/>
      <name val="Arial Nova Cond Light"/>
      <family val="2"/>
    </font>
    <font>
      <sz val="11"/>
      <color rgb="FF000000"/>
      <name val="Arial Nova Cond Light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 indent="1"/>
    </xf>
    <xf numFmtId="43" fontId="2" fillId="0" borderId="0" xfId="1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indent="1"/>
    </xf>
    <xf numFmtId="43" fontId="3" fillId="0" borderId="0" xfId="1" applyFont="1" applyAlignment="1">
      <alignment horizontal="left" vertical="center" wrapText="1"/>
    </xf>
    <xf numFmtId="15" fontId="5" fillId="0" borderId="0" xfId="2" applyNumberFormat="1" applyFont="1" applyAlignment="1">
      <alignment horizontal="left" vertical="center" indent="1"/>
    </xf>
    <xf numFmtId="15" fontId="5" fillId="0" borderId="0" xfId="2" applyNumberFormat="1" applyFont="1" applyAlignment="1">
      <alignment horizontal="left" vertical="center"/>
    </xf>
    <xf numFmtId="0" fontId="3" fillId="0" borderId="0" xfId="0" applyFont="1" applyAlignment="1">
      <alignment horizontal="left" indent="1"/>
    </xf>
    <xf numFmtId="43" fontId="6" fillId="0" borderId="0" xfId="1" applyFont="1" applyFill="1" applyBorder="1" applyAlignment="1" applyProtection="1">
      <alignment horizontal="left" vertical="center"/>
    </xf>
    <xf numFmtId="164" fontId="6" fillId="0" borderId="0" xfId="1" applyNumberFormat="1" applyFont="1" applyFill="1" applyBorder="1" applyAlignment="1" applyProtection="1">
      <alignment horizontal="left" vertical="center" indent="1"/>
    </xf>
    <xf numFmtId="49" fontId="6" fillId="0" borderId="0" xfId="1" applyNumberFormat="1" applyFont="1" applyFill="1" applyBorder="1" applyAlignment="1" applyProtection="1">
      <alignment horizontal="left" vertical="center" indent="1"/>
    </xf>
    <xf numFmtId="165" fontId="2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/>
    </xf>
    <xf numFmtId="165" fontId="2" fillId="0" borderId="0" xfId="0" applyNumberFormat="1" applyFont="1" applyAlignment="1">
      <alignment horizontal="left" vertical="center"/>
    </xf>
    <xf numFmtId="43" fontId="7" fillId="2" borderId="1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2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 indent="1"/>
      <protection locked="0"/>
    </xf>
    <xf numFmtId="0" fontId="8" fillId="0" borderId="1" xfId="0" applyFont="1" applyBorder="1" applyAlignment="1" applyProtection="1">
      <alignment horizontal="left" vertical="center" wrapText="1" indent="1"/>
      <protection locked="0"/>
    </xf>
    <xf numFmtId="43" fontId="6" fillId="0" borderId="1" xfId="1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43" fontId="2" fillId="0" borderId="0" xfId="1" applyFont="1" applyFill="1"/>
    <xf numFmtId="0" fontId="2" fillId="0" borderId="2" xfId="0" applyFont="1" applyBorder="1"/>
    <xf numFmtId="0" fontId="2" fillId="0" borderId="6" xfId="0" applyFont="1" applyBorder="1"/>
    <xf numFmtId="0" fontId="3" fillId="0" borderId="7" xfId="0" applyFont="1" applyBorder="1" applyAlignment="1">
      <alignment horizontal="right" indent="1"/>
    </xf>
    <xf numFmtId="43" fontId="3" fillId="0" borderId="1" xfId="1" applyFont="1" applyFill="1" applyBorder="1" applyAlignment="1">
      <alignment vertical="center" wrapText="1"/>
    </xf>
    <xf numFmtId="0" fontId="3" fillId="0" borderId="0" xfId="0" applyFont="1" applyAlignment="1">
      <alignment horizontal="right" vertical="center" wrapText="1" indent="2"/>
    </xf>
    <xf numFmtId="43" fontId="3" fillId="0" borderId="0" xfId="1" applyFont="1" applyFill="1" applyBorder="1" applyAlignment="1">
      <alignment horizontal="left" vertical="center" wrapText="1" indent="2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43" fontId="2" fillId="0" borderId="1" xfId="1" applyFont="1" applyFill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 indent="1"/>
    </xf>
    <xf numFmtId="168" fontId="3" fillId="0" borderId="1" xfId="1" applyNumberFormat="1" applyFont="1" applyBorder="1" applyAlignment="1">
      <alignment horizontal="left" vertical="center" wrapText="1" indent="1"/>
    </xf>
    <xf numFmtId="43" fontId="3" fillId="0" borderId="11" xfId="1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 indent="1"/>
    </xf>
    <xf numFmtId="43" fontId="3" fillId="0" borderId="0" xfId="1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 indent="1"/>
    </xf>
    <xf numFmtId="0" fontId="3" fillId="0" borderId="2" xfId="0" applyFont="1" applyBorder="1" applyAlignment="1">
      <alignment horizontal="right" vertical="center" wrapText="1" indent="1"/>
    </xf>
    <xf numFmtId="0" fontId="3" fillId="0" borderId="6" xfId="0" applyFont="1" applyBorder="1" applyAlignment="1">
      <alignment horizontal="right" vertical="center" wrapText="1" indent="1"/>
    </xf>
    <xf numFmtId="0" fontId="3" fillId="0" borderId="7" xfId="0" applyFont="1" applyBorder="1" applyAlignment="1">
      <alignment horizontal="right" vertical="center" wrapText="1" indent="1"/>
    </xf>
    <xf numFmtId="0" fontId="3" fillId="0" borderId="9" xfId="0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right" vertical="center" wrapText="1" indent="1"/>
    </xf>
    <xf numFmtId="166" fontId="3" fillId="0" borderId="0" xfId="0" applyNumberFormat="1" applyFont="1" applyAlignment="1">
      <alignment horizontal="left" vertical="center" wrapText="1" indent="1"/>
    </xf>
    <xf numFmtId="0" fontId="9" fillId="0" borderId="3" xfId="0" applyFont="1" applyBorder="1" applyAlignment="1" applyProtection="1">
      <alignment horizontal="left" vertical="center" indent="1"/>
      <protection locked="0"/>
    </xf>
    <xf numFmtId="0" fontId="9" fillId="0" borderId="4" xfId="0" applyFont="1" applyBorder="1" applyAlignment="1" applyProtection="1">
      <alignment horizontal="left" vertical="center" indent="1"/>
      <protection locked="0"/>
    </xf>
    <xf numFmtId="0" fontId="9" fillId="0" borderId="3" xfId="0" applyFont="1" applyBorder="1" applyAlignment="1" applyProtection="1">
      <alignment horizontal="left" vertical="center" wrapText="1" indent="1"/>
      <protection locked="0"/>
    </xf>
    <xf numFmtId="0" fontId="9" fillId="0" borderId="4" xfId="0" applyFont="1" applyBorder="1" applyAlignment="1" applyProtection="1">
      <alignment horizontal="left" vertical="center" wrapText="1" indent="1"/>
      <protection locked="0"/>
    </xf>
    <xf numFmtId="0" fontId="9" fillId="0" borderId="5" xfId="0" applyFont="1" applyBorder="1" applyAlignment="1" applyProtection="1">
      <alignment horizontal="left" vertical="center" indent="1"/>
      <protection locked="0"/>
    </xf>
    <xf numFmtId="166" fontId="3" fillId="0" borderId="8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right" vertical="center" wrapText="1" indent="1"/>
    </xf>
    <xf numFmtId="43" fontId="3" fillId="0" borderId="0" xfId="1" applyFont="1" applyBorder="1" applyAlignment="1">
      <alignment horizontal="left" vertical="center" wrapText="1" indent="1"/>
    </xf>
  </cellXfs>
  <cellStyles count="4">
    <cellStyle name="Millares" xfId="1" builtinId="3"/>
    <cellStyle name="Millares 11 2" xfId="3" xr:uid="{D3DC5E0E-1458-42B1-8E92-E18B08B0A7EC}"/>
    <cellStyle name="Normal" xfId="0" builtinId="0"/>
    <cellStyle name="Normal 2" xfId="2" xr:uid="{7FFE80D5-A9B0-47CA-8F31-73BA709409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246371</xdr:colOff>
      <xdr:row>1</xdr:row>
      <xdr:rowOff>2408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C83869-A6DE-4C6B-9CC4-AD3EE6662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0"/>
          <a:ext cx="2722871" cy="792983"/>
        </a:xfrm>
        <a:prstGeom prst="rect">
          <a:avLst/>
        </a:prstGeom>
      </xdr:spPr>
    </xdr:pic>
    <xdr:clientData/>
  </xdr:twoCellAnchor>
  <xdr:twoCellAnchor>
    <xdr:from>
      <xdr:col>0</xdr:col>
      <xdr:colOff>320386</xdr:colOff>
      <xdr:row>40</xdr:row>
      <xdr:rowOff>126423</xdr:rowOff>
    </xdr:from>
    <xdr:to>
      <xdr:col>5</xdr:col>
      <xdr:colOff>1171748</xdr:colOff>
      <xdr:row>47</xdr:row>
      <xdr:rowOff>76016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7732CD47-C9CD-41EA-A091-E7A5197E3C77}"/>
            </a:ext>
          </a:extLst>
        </xdr:cNvPr>
        <xdr:cNvGrpSpPr/>
      </xdr:nvGrpSpPr>
      <xdr:grpSpPr>
        <a:xfrm>
          <a:off x="320386" y="7136823"/>
          <a:ext cx="10570326" cy="1161866"/>
          <a:chOff x="571501" y="11486289"/>
          <a:chExt cx="10506075" cy="1268546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86D57938-DB17-976B-99B1-851E71588D95}"/>
              </a:ext>
            </a:extLst>
          </xdr:cNvPr>
          <xdr:cNvSpPr txBox="1"/>
        </xdr:nvSpPr>
        <xdr:spPr>
          <a:xfrm>
            <a:off x="571501" y="11487149"/>
            <a:ext cx="3209805" cy="12676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Jefry Carvajal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Preparado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Contador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09-jul-2024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preparación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1B28AEF1-4E28-F037-62AC-8AA176BA472C}"/>
              </a:ext>
            </a:extLst>
          </xdr:cNvPr>
          <xdr:cNvCxnSpPr/>
        </xdr:nvCxnSpPr>
        <xdr:spPr>
          <a:xfrm>
            <a:off x="917930" y="11710863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D2272AE9-51B4-3151-B244-A3597BD9350A}"/>
              </a:ext>
            </a:extLst>
          </xdr:cNvPr>
          <xdr:cNvCxnSpPr/>
        </xdr:nvCxnSpPr>
        <xdr:spPr>
          <a:xfrm>
            <a:off x="883686" y="12042471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BBE1ABC8-B76E-741B-5BAD-37B23C4EDDA7}"/>
              </a:ext>
            </a:extLst>
          </xdr:cNvPr>
          <xdr:cNvCxnSpPr/>
        </xdr:nvCxnSpPr>
        <xdr:spPr>
          <a:xfrm>
            <a:off x="882250" y="12393223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C0DCF8E6-83F4-30FC-1B02-66872A947CD1}"/>
              </a:ext>
            </a:extLst>
          </xdr:cNvPr>
          <xdr:cNvSpPr txBox="1"/>
        </xdr:nvSpPr>
        <xdr:spPr>
          <a:xfrm>
            <a:off x="4311571" y="11486289"/>
            <a:ext cx="3209805" cy="12676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DO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Katherine Sánchez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Revisado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Encargada Sección Contabilidad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12-jul-2024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revisión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ACAA6DC6-E20D-D9C2-B778-151C411AB765}"/>
              </a:ext>
            </a:extLst>
          </xdr:cNvPr>
          <xdr:cNvSpPr txBox="1"/>
        </xdr:nvSpPr>
        <xdr:spPr>
          <a:xfrm>
            <a:off x="7827254" y="11496772"/>
            <a:ext cx="3250322" cy="125756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Pedro Antonio Gilbert Noba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Autorizado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Director Administrativo Financiero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12-jul-2024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autorización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28832287-0247-C824-ACE8-0768A1313291}"/>
              </a:ext>
            </a:extLst>
          </xdr:cNvPr>
          <xdr:cNvCxnSpPr/>
        </xdr:nvCxnSpPr>
        <xdr:spPr>
          <a:xfrm>
            <a:off x="8069239" y="11713890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Conector recto 10">
            <a:extLst>
              <a:ext uri="{FF2B5EF4-FFF2-40B4-BE49-F238E27FC236}">
                <a16:creationId xmlns:a16="http://schemas.microsoft.com/office/drawing/2014/main" id="{5A6ED743-29CB-27BA-3114-AD3EF63FE4A8}"/>
              </a:ext>
            </a:extLst>
          </xdr:cNvPr>
          <xdr:cNvCxnSpPr/>
        </xdr:nvCxnSpPr>
        <xdr:spPr>
          <a:xfrm>
            <a:off x="8035388" y="12068099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8E103F68-C105-664F-C01D-16F749817CBC}"/>
              </a:ext>
            </a:extLst>
          </xdr:cNvPr>
          <xdr:cNvCxnSpPr/>
        </xdr:nvCxnSpPr>
        <xdr:spPr>
          <a:xfrm>
            <a:off x="8050598" y="12399456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1397688</xdr:colOff>
      <xdr:row>41</xdr:row>
      <xdr:rowOff>178376</xdr:rowOff>
    </xdr:from>
    <xdr:to>
      <xdr:col>4</xdr:col>
      <xdr:colOff>276910</xdr:colOff>
      <xdr:row>41</xdr:row>
      <xdr:rowOff>178376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F29EA66F-8D91-4A65-8604-DC97F2B14644}"/>
            </a:ext>
          </a:extLst>
        </xdr:cNvPr>
        <xdr:cNvCxnSpPr/>
      </xdr:nvCxnSpPr>
      <xdr:spPr>
        <a:xfrm>
          <a:off x="4198038" y="7960301"/>
          <a:ext cx="262254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1406236</xdr:colOff>
      <xdr:row>43</xdr:row>
      <xdr:rowOff>112280</xdr:rowOff>
    </xdr:from>
    <xdr:to>
      <xdr:col>4</xdr:col>
      <xdr:colOff>285458</xdr:colOff>
      <xdr:row>43</xdr:row>
      <xdr:rowOff>112280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540483D4-3322-46D0-B659-935D8EF6CF2B}"/>
            </a:ext>
          </a:extLst>
        </xdr:cNvPr>
        <xdr:cNvCxnSpPr/>
      </xdr:nvCxnSpPr>
      <xdr:spPr>
        <a:xfrm>
          <a:off x="4206586" y="8256155"/>
          <a:ext cx="262254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1418134</xdr:colOff>
      <xdr:row>45</xdr:row>
      <xdr:rowOff>69409</xdr:rowOff>
    </xdr:from>
    <xdr:to>
      <xdr:col>4</xdr:col>
      <xdr:colOff>297356</xdr:colOff>
      <xdr:row>45</xdr:row>
      <xdr:rowOff>69409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D9ECD555-DB68-4937-9264-7EB6C3CAB5A6}"/>
            </a:ext>
          </a:extLst>
        </xdr:cNvPr>
        <xdr:cNvCxnSpPr/>
      </xdr:nvCxnSpPr>
      <xdr:spPr>
        <a:xfrm>
          <a:off x="4218484" y="8575234"/>
          <a:ext cx="262254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A4247-1A87-4A9C-92DA-C462B82C6F9F}">
  <sheetPr>
    <pageSetUpPr fitToPage="1"/>
  </sheetPr>
  <dimension ref="B1:L47"/>
  <sheetViews>
    <sheetView tabSelected="1" topLeftCell="A14" zoomScale="110" zoomScaleNormal="110" workbookViewId="0">
      <selection activeCell="D34" sqref="D34"/>
    </sheetView>
  </sheetViews>
  <sheetFormatPr baseColWidth="10" defaultColWidth="29" defaultRowHeight="13.8" x14ac:dyDescent="0.25"/>
  <cols>
    <col min="1" max="1" width="4.88671875" style="1" customWidth="1"/>
    <col min="2" max="2" width="17" style="1" customWidth="1"/>
    <col min="3" max="3" width="20.109375" style="1" bestFit="1" customWidth="1"/>
    <col min="4" max="4" width="56.109375" style="2" bestFit="1" customWidth="1"/>
    <col min="5" max="5" width="43.6640625" style="1" customWidth="1"/>
    <col min="6" max="6" width="17.88671875" style="3" customWidth="1"/>
    <col min="7" max="7" width="5.44140625" style="4" customWidth="1"/>
    <col min="8" max="8" width="13.5546875" style="1" bestFit="1" customWidth="1"/>
    <col min="9" max="9" width="13.88671875" style="5" bestFit="1" customWidth="1"/>
    <col min="10" max="16384" width="29" style="1"/>
  </cols>
  <sheetData>
    <row r="1" spans="2:12" ht="62.25" customHeight="1" x14ac:dyDescent="0.25"/>
    <row r="2" spans="2:12" s="7" customFormat="1" x14ac:dyDescent="0.25">
      <c r="B2" s="6" t="s">
        <v>0</v>
      </c>
      <c r="D2" s="8"/>
      <c r="F2" s="9"/>
      <c r="G2" s="4"/>
      <c r="H2" s="1"/>
      <c r="I2" s="5"/>
    </row>
    <row r="3" spans="2:12" s="7" customFormat="1" x14ac:dyDescent="0.25">
      <c r="B3" s="10"/>
      <c r="C3" s="11"/>
      <c r="D3" s="8"/>
      <c r="F3" s="9"/>
      <c r="G3" s="4"/>
      <c r="H3" s="1"/>
      <c r="I3" s="5"/>
    </row>
    <row r="4" spans="2:12" s="7" customFormat="1" x14ac:dyDescent="0.25">
      <c r="B4" s="12" t="s">
        <v>1</v>
      </c>
      <c r="C4" s="13" t="s">
        <v>2</v>
      </c>
      <c r="D4" s="8"/>
      <c r="F4" s="9"/>
      <c r="G4" s="4"/>
      <c r="H4" s="1"/>
      <c r="I4" s="5"/>
    </row>
    <row r="5" spans="2:12" s="7" customFormat="1" x14ac:dyDescent="0.25">
      <c r="B5" s="12" t="s">
        <v>3</v>
      </c>
      <c r="C5" s="14">
        <v>5163</v>
      </c>
      <c r="D5" s="8"/>
      <c r="F5" s="9"/>
      <c r="G5" s="4"/>
      <c r="H5" s="1"/>
      <c r="I5" s="5"/>
    </row>
    <row r="6" spans="2:12" s="7" customFormat="1" x14ac:dyDescent="0.25">
      <c r="B6" s="12" t="s">
        <v>4</v>
      </c>
      <c r="C6" s="15" t="s">
        <v>5</v>
      </c>
      <c r="D6" s="8"/>
      <c r="F6" s="9"/>
      <c r="G6" s="4"/>
      <c r="H6" s="1"/>
      <c r="I6" s="5"/>
    </row>
    <row r="7" spans="2:12" s="7" customFormat="1" x14ac:dyDescent="0.25">
      <c r="B7" s="12" t="s">
        <v>6</v>
      </c>
      <c r="C7" s="16">
        <v>45504</v>
      </c>
      <c r="D7" s="8"/>
      <c r="F7" s="9"/>
      <c r="G7" s="4"/>
      <c r="H7" s="1"/>
      <c r="I7" s="5"/>
    </row>
    <row r="8" spans="2:12" s="7" customFormat="1" x14ac:dyDescent="0.25">
      <c r="B8" s="17"/>
      <c r="C8" s="18"/>
      <c r="D8" s="8"/>
      <c r="F8" s="9"/>
      <c r="G8" s="4"/>
      <c r="H8" s="1"/>
      <c r="I8" s="5"/>
    </row>
    <row r="9" spans="2:12" s="7" customFormat="1" ht="12.75" customHeight="1" x14ac:dyDescent="0.25">
      <c r="B9" s="48" t="s">
        <v>7</v>
      </c>
      <c r="C9" s="48"/>
      <c r="D9" s="48"/>
      <c r="E9" s="48"/>
      <c r="F9" s="48"/>
      <c r="G9" s="4"/>
      <c r="H9" s="1"/>
      <c r="I9" s="5"/>
    </row>
    <row r="10" spans="2:12" s="20" customFormat="1" ht="15.6" customHeight="1" x14ac:dyDescent="0.25">
      <c r="B10" s="19" t="s">
        <v>8</v>
      </c>
      <c r="C10" s="19" t="s">
        <v>9</v>
      </c>
      <c r="D10" s="19" t="s">
        <v>10</v>
      </c>
      <c r="E10" s="19" t="s">
        <v>11</v>
      </c>
      <c r="F10" s="19" t="s">
        <v>12</v>
      </c>
      <c r="G10" s="4"/>
      <c r="H10" s="4"/>
      <c r="I10" s="4"/>
      <c r="J10" s="4"/>
      <c r="K10" s="4"/>
      <c r="L10" s="4"/>
    </row>
    <row r="11" spans="2:12" s="20" customFormat="1" ht="15.6" customHeight="1" x14ac:dyDescent="0.25">
      <c r="B11" s="21">
        <v>45491</v>
      </c>
      <c r="C11" s="22" t="s">
        <v>13</v>
      </c>
      <c r="D11" s="49" t="s">
        <v>14</v>
      </c>
      <c r="E11" s="23" t="s">
        <v>15</v>
      </c>
      <c r="F11" s="24">
        <v>207.51</v>
      </c>
      <c r="G11" s="4"/>
      <c r="H11" s="4"/>
      <c r="I11" s="4"/>
      <c r="J11" s="4"/>
      <c r="K11" s="4"/>
      <c r="L11" s="4"/>
    </row>
    <row r="12" spans="2:12" s="20" customFormat="1" ht="15.6" customHeight="1" x14ac:dyDescent="0.25">
      <c r="B12" s="21">
        <v>45496</v>
      </c>
      <c r="C12" s="22" t="s">
        <v>16</v>
      </c>
      <c r="D12" s="50"/>
      <c r="E12" s="23" t="s">
        <v>17</v>
      </c>
      <c r="F12" s="24">
        <v>1332.43</v>
      </c>
      <c r="G12" s="4"/>
      <c r="H12" s="4"/>
      <c r="I12" s="4"/>
      <c r="J12" s="4"/>
      <c r="K12" s="4"/>
      <c r="L12" s="4"/>
    </row>
    <row r="13" spans="2:12" s="4" customFormat="1" ht="15.6" customHeight="1" x14ac:dyDescent="0.25">
      <c r="B13" s="21">
        <v>45500</v>
      </c>
      <c r="C13" s="22" t="s">
        <v>18</v>
      </c>
      <c r="D13" s="49" t="s">
        <v>19</v>
      </c>
      <c r="E13" s="51" t="s">
        <v>20</v>
      </c>
      <c r="F13" s="24">
        <v>121021.21</v>
      </c>
    </row>
    <row r="14" spans="2:12" s="4" customFormat="1" ht="15.6" customHeight="1" x14ac:dyDescent="0.25">
      <c r="B14" s="21">
        <v>45500</v>
      </c>
      <c r="C14" s="22" t="s">
        <v>21</v>
      </c>
      <c r="D14" s="50"/>
      <c r="E14" s="52"/>
      <c r="F14" s="24">
        <v>13630.5</v>
      </c>
    </row>
    <row r="15" spans="2:12" s="20" customFormat="1" ht="15.6" customHeight="1" x14ac:dyDescent="0.25">
      <c r="B15" s="21">
        <v>45504</v>
      </c>
      <c r="C15" s="22" t="s">
        <v>22</v>
      </c>
      <c r="D15" s="49" t="s">
        <v>23</v>
      </c>
      <c r="E15" s="25" t="s">
        <v>24</v>
      </c>
      <c r="F15" s="24">
        <v>31992.19</v>
      </c>
      <c r="G15" s="4"/>
      <c r="H15" s="26"/>
      <c r="I15" s="4"/>
      <c r="J15" s="4"/>
      <c r="K15" s="4"/>
      <c r="L15" s="4"/>
    </row>
    <row r="16" spans="2:12" s="4" customFormat="1" ht="15.6" customHeight="1" x14ac:dyDescent="0.25">
      <c r="B16" s="21">
        <v>45504</v>
      </c>
      <c r="C16" s="22" t="s">
        <v>25</v>
      </c>
      <c r="D16" s="53"/>
      <c r="E16" s="25" t="s">
        <v>26</v>
      </c>
      <c r="F16" s="24">
        <v>24020.93</v>
      </c>
    </row>
    <row r="17" spans="2:12" s="4" customFormat="1" ht="15.6" customHeight="1" x14ac:dyDescent="0.25">
      <c r="B17" s="21">
        <v>45504</v>
      </c>
      <c r="C17" s="22" t="s">
        <v>27</v>
      </c>
      <c r="D17" s="53"/>
      <c r="E17" s="25" t="s">
        <v>28</v>
      </c>
      <c r="F17" s="24">
        <v>1715.04</v>
      </c>
    </row>
    <row r="18" spans="2:12" s="4" customFormat="1" ht="15.6" customHeight="1" x14ac:dyDescent="0.25">
      <c r="B18" s="21">
        <v>45504</v>
      </c>
      <c r="C18" s="22" t="s">
        <v>29</v>
      </c>
      <c r="D18" s="53"/>
      <c r="E18" s="25" t="s">
        <v>30</v>
      </c>
      <c r="F18" s="24">
        <v>128.96</v>
      </c>
    </row>
    <row r="19" spans="2:12" s="4" customFormat="1" ht="15.6" customHeight="1" x14ac:dyDescent="0.25">
      <c r="B19" s="21">
        <v>45504</v>
      </c>
      <c r="C19" s="22" t="s">
        <v>31</v>
      </c>
      <c r="D19" s="53"/>
      <c r="E19" s="25" t="s">
        <v>32</v>
      </c>
      <c r="F19" s="24">
        <v>3635.48</v>
      </c>
    </row>
    <row r="20" spans="2:12" s="4" customFormat="1" ht="15.6" customHeight="1" x14ac:dyDescent="0.25">
      <c r="B20" s="21">
        <v>45504</v>
      </c>
      <c r="C20" s="22" t="s">
        <v>33</v>
      </c>
      <c r="D20" s="50"/>
      <c r="E20" s="23" t="s">
        <v>34</v>
      </c>
      <c r="F20" s="24">
        <v>2492.0500000000002</v>
      </c>
    </row>
    <row r="21" spans="2:12" s="4" customFormat="1" ht="15.6" hidden="1" customHeight="1" x14ac:dyDescent="0.25">
      <c r="B21" s="21"/>
      <c r="C21" s="22"/>
      <c r="D21" s="22"/>
      <c r="E21" s="23"/>
      <c r="F21" s="24"/>
    </row>
    <row r="22" spans="2:12" s="4" customFormat="1" ht="15.6" hidden="1" customHeight="1" x14ac:dyDescent="0.25">
      <c r="B22" s="21"/>
      <c r="C22" s="22"/>
      <c r="D22" s="22"/>
      <c r="E22" s="23"/>
      <c r="F22" s="24"/>
    </row>
    <row r="23" spans="2:12" s="4" customFormat="1" ht="15.6" hidden="1" customHeight="1" x14ac:dyDescent="0.25">
      <c r="B23" s="21"/>
      <c r="C23" s="22"/>
      <c r="D23" s="22"/>
      <c r="E23" s="23"/>
      <c r="F23" s="24"/>
    </row>
    <row r="24" spans="2:12" s="4" customFormat="1" ht="15.6" hidden="1" customHeight="1" x14ac:dyDescent="0.25">
      <c r="B24" s="21"/>
      <c r="C24" s="22"/>
      <c r="D24" s="22"/>
      <c r="E24" s="23"/>
      <c r="F24" s="24"/>
    </row>
    <row r="25" spans="2:12" s="4" customFormat="1" ht="15.6" hidden="1" customHeight="1" x14ac:dyDescent="0.25">
      <c r="B25" s="21"/>
      <c r="C25" s="22"/>
      <c r="D25" s="22"/>
      <c r="E25" s="25"/>
      <c r="F25" s="24"/>
    </row>
    <row r="26" spans="2:12" s="4" customFormat="1" ht="15.6" hidden="1" customHeight="1" x14ac:dyDescent="0.25">
      <c r="B26" s="21"/>
      <c r="C26" s="22"/>
      <c r="D26" s="22"/>
      <c r="E26" s="25"/>
      <c r="F26" s="24"/>
    </row>
    <row r="27" spans="2:12" s="4" customFormat="1" ht="15.6" hidden="1" customHeight="1" x14ac:dyDescent="0.25">
      <c r="B27" s="21"/>
      <c r="C27" s="22"/>
      <c r="D27" s="22"/>
      <c r="E27" s="25"/>
      <c r="F27" s="24"/>
    </row>
    <row r="28" spans="2:12" s="4" customFormat="1" ht="15.6" hidden="1" customHeight="1" x14ac:dyDescent="0.25">
      <c r="B28" s="21"/>
      <c r="C28" s="22"/>
      <c r="D28" s="22"/>
      <c r="E28" s="23"/>
      <c r="F28" s="24"/>
    </row>
    <row r="29" spans="2:12" s="5" customFormat="1" x14ac:dyDescent="0.25">
      <c r="B29" s="27"/>
      <c r="C29" s="28"/>
      <c r="D29" s="28"/>
      <c r="E29" s="29" t="s">
        <v>12</v>
      </c>
      <c r="F29" s="30">
        <f>SUM(F11:F28)</f>
        <v>200176.30000000002</v>
      </c>
      <c r="G29" s="4"/>
      <c r="H29" s="1"/>
      <c r="J29" s="1"/>
      <c r="K29" s="1"/>
      <c r="L29" s="1"/>
    </row>
    <row r="30" spans="2:12" s="5" customFormat="1" x14ac:dyDescent="0.25">
      <c r="B30" s="4"/>
      <c r="C30" s="4"/>
      <c r="D30" s="4"/>
      <c r="E30" s="31"/>
      <c r="F30" s="32"/>
      <c r="G30" s="4"/>
      <c r="H30" s="1"/>
      <c r="J30" s="1"/>
      <c r="K30" s="1"/>
      <c r="L30" s="1"/>
    </row>
    <row r="31" spans="2:12" s="5" customFormat="1" ht="15" customHeight="1" x14ac:dyDescent="0.25">
      <c r="B31" s="54" t="s">
        <v>35</v>
      </c>
      <c r="C31" s="54"/>
      <c r="D31" s="54"/>
      <c r="E31" s="54"/>
      <c r="F31" s="54"/>
      <c r="G31" s="4"/>
      <c r="H31" s="1"/>
      <c r="J31" s="1"/>
      <c r="K31" s="1"/>
      <c r="L31" s="1"/>
    </row>
    <row r="32" spans="2:12" s="5" customFormat="1" x14ac:dyDescent="0.25">
      <c r="B32" s="19" t="s">
        <v>8</v>
      </c>
      <c r="C32" s="19" t="s">
        <v>9</v>
      </c>
      <c r="D32" s="19" t="s">
        <v>10</v>
      </c>
      <c r="E32" s="19" t="s">
        <v>11</v>
      </c>
      <c r="F32" s="19" t="s">
        <v>12</v>
      </c>
      <c r="G32" s="4"/>
      <c r="H32" s="1"/>
      <c r="J32" s="1"/>
      <c r="K32" s="1"/>
      <c r="L32" s="1"/>
    </row>
    <row r="33" spans="2:12" s="5" customFormat="1" ht="27.6" x14ac:dyDescent="0.3">
      <c r="B33" s="33">
        <v>45138</v>
      </c>
      <c r="C33" s="34" t="s">
        <v>36</v>
      </c>
      <c r="D33" s="35" t="s">
        <v>37</v>
      </c>
      <c r="E33" s="35" t="s">
        <v>38</v>
      </c>
      <c r="F33" s="36">
        <f>101812.42+25000</f>
        <v>126812.42</v>
      </c>
      <c r="G33" s="4"/>
      <c r="H33"/>
      <c r="J33" s="1"/>
      <c r="K33" s="1"/>
      <c r="L33" s="1"/>
    </row>
    <row r="34" spans="2:12" s="5" customFormat="1" ht="41.4" x14ac:dyDescent="0.3">
      <c r="B34" s="33">
        <v>44834</v>
      </c>
      <c r="C34" s="34" t="s">
        <v>39</v>
      </c>
      <c r="D34" s="35" t="s">
        <v>40</v>
      </c>
      <c r="E34" s="35" t="s">
        <v>41</v>
      </c>
      <c r="F34" s="36">
        <v>155000</v>
      </c>
      <c r="G34" s="4"/>
      <c r="H34"/>
      <c r="J34" s="1"/>
      <c r="K34" s="1"/>
      <c r="L34" s="1"/>
    </row>
    <row r="35" spans="2:12" s="5" customFormat="1" x14ac:dyDescent="0.25">
      <c r="B35" s="43" t="s">
        <v>42</v>
      </c>
      <c r="C35" s="44"/>
      <c r="D35" s="44"/>
      <c r="E35" s="45"/>
      <c r="F35" s="37">
        <f>SUM(F33:F34)</f>
        <v>281812.42</v>
      </c>
      <c r="G35" s="4"/>
      <c r="H35" s="1"/>
      <c r="J35" s="1"/>
      <c r="K35" s="1"/>
      <c r="L35" s="1"/>
    </row>
    <row r="36" spans="2:12" s="5" customFormat="1" x14ac:dyDescent="0.25">
      <c r="B36" s="43" t="s">
        <v>43</v>
      </c>
      <c r="C36" s="44"/>
      <c r="D36" s="44"/>
      <c r="E36" s="45"/>
      <c r="F36" s="38">
        <v>59.4818</v>
      </c>
      <c r="G36" s="4"/>
      <c r="H36" s="1"/>
      <c r="J36" s="1"/>
      <c r="K36" s="1"/>
      <c r="L36" s="1"/>
    </row>
    <row r="37" spans="2:12" s="5" customFormat="1" x14ac:dyDescent="0.25">
      <c r="B37" s="43" t="s">
        <v>12</v>
      </c>
      <c r="C37" s="44"/>
      <c r="D37" s="44"/>
      <c r="E37" s="45"/>
      <c r="F37" s="37">
        <f>+F35*F36</f>
        <v>16762710.003955999</v>
      </c>
      <c r="G37" s="4"/>
      <c r="H37" s="1"/>
      <c r="J37" s="1"/>
      <c r="K37" s="1"/>
      <c r="L37" s="1"/>
    </row>
    <row r="38" spans="2:12" s="5" customFormat="1" ht="14.4" thickBot="1" x14ac:dyDescent="0.3">
      <c r="B38" s="55"/>
      <c r="C38" s="55"/>
      <c r="D38" s="55"/>
      <c r="E38" s="55"/>
      <c r="F38" s="56"/>
      <c r="G38" s="4"/>
      <c r="H38" s="1"/>
      <c r="J38" s="1"/>
      <c r="K38" s="1"/>
      <c r="L38" s="1"/>
    </row>
    <row r="39" spans="2:12" s="5" customFormat="1" ht="14.4" thickBot="1" x14ac:dyDescent="0.3">
      <c r="B39" s="46" t="s">
        <v>44</v>
      </c>
      <c r="C39" s="47"/>
      <c r="D39" s="47"/>
      <c r="E39" s="47"/>
      <c r="F39" s="39">
        <f>+F29+F37</f>
        <v>16962886.303955998</v>
      </c>
      <c r="G39" s="4"/>
      <c r="H39" s="1"/>
      <c r="J39" s="1"/>
      <c r="K39" s="1"/>
      <c r="L39" s="1"/>
    </row>
    <row r="40" spans="2:12" s="4" customFormat="1" x14ac:dyDescent="0.25">
      <c r="B40" s="40"/>
      <c r="C40" s="40"/>
      <c r="D40" s="40"/>
      <c r="E40" s="40"/>
      <c r="F40" s="41"/>
      <c r="H40" s="1"/>
      <c r="I40" s="5"/>
      <c r="J40" s="1"/>
      <c r="K40" s="1"/>
      <c r="L40" s="1"/>
    </row>
    <row r="41" spans="2:12" s="4" customFormat="1" x14ac:dyDescent="0.25">
      <c r="B41" s="40"/>
      <c r="C41" s="40"/>
      <c r="D41" s="40"/>
      <c r="E41" s="40"/>
      <c r="F41" s="41"/>
      <c r="H41" s="1"/>
      <c r="I41" s="5"/>
      <c r="J41" s="1"/>
      <c r="K41" s="1"/>
      <c r="L41" s="1"/>
    </row>
    <row r="42" spans="2:12" s="4" customFormat="1" x14ac:dyDescent="0.25">
      <c r="B42" s="40"/>
      <c r="C42" s="40"/>
      <c r="D42" s="40"/>
      <c r="E42" s="40"/>
      <c r="F42" s="41"/>
      <c r="H42" s="1"/>
      <c r="I42" s="5"/>
      <c r="J42" s="1"/>
      <c r="K42" s="1"/>
      <c r="L42" s="1"/>
    </row>
    <row r="43" spans="2:12" s="4" customFormat="1" x14ac:dyDescent="0.25">
      <c r="B43" s="40"/>
      <c r="C43" s="40"/>
      <c r="D43" s="40"/>
      <c r="E43" s="40"/>
      <c r="F43" s="41"/>
      <c r="H43" s="1"/>
      <c r="I43" s="5"/>
      <c r="J43" s="1"/>
      <c r="K43" s="1"/>
      <c r="L43" s="1"/>
    </row>
    <row r="44" spans="2:12" s="4" customFormat="1" x14ac:dyDescent="0.25">
      <c r="B44" s="40"/>
      <c r="C44" s="40"/>
      <c r="D44" s="40"/>
      <c r="E44" s="40"/>
      <c r="F44" s="41"/>
      <c r="H44" s="1"/>
      <c r="I44" s="5"/>
      <c r="J44" s="1"/>
      <c r="K44" s="1"/>
      <c r="L44" s="1"/>
    </row>
    <row r="45" spans="2:12" s="4" customFormat="1" x14ac:dyDescent="0.25">
      <c r="D45" s="2"/>
      <c r="E45" s="1"/>
      <c r="F45" s="3"/>
      <c r="H45" s="1"/>
      <c r="I45" s="5"/>
      <c r="J45" s="1"/>
      <c r="K45" s="1"/>
      <c r="L45" s="1"/>
    </row>
    <row r="46" spans="2:12" s="4" customFormat="1" x14ac:dyDescent="0.25">
      <c r="B46" s="42"/>
      <c r="C46" s="2"/>
      <c r="D46" s="1"/>
      <c r="E46" s="1"/>
      <c r="F46" s="1"/>
      <c r="H46" s="1"/>
      <c r="I46" s="5"/>
      <c r="J46" s="1"/>
      <c r="K46" s="1"/>
      <c r="L46" s="1"/>
    </row>
    <row r="47" spans="2:12" s="4" customFormat="1" x14ac:dyDescent="0.25">
      <c r="B47" s="42"/>
      <c r="C47" s="2"/>
      <c r="D47" s="1"/>
      <c r="E47" s="1"/>
      <c r="F47" s="1"/>
      <c r="H47" s="1"/>
      <c r="I47" s="5"/>
      <c r="J47" s="1"/>
      <c r="K47" s="1"/>
      <c r="L47" s="1"/>
    </row>
  </sheetData>
  <autoFilter ref="B10:F29" xr:uid="{2434FDEE-DA9A-4140-8DC3-F2A431A381B8}">
    <sortState xmlns:xlrd2="http://schemas.microsoft.com/office/spreadsheetml/2017/richdata2" ref="B11:F29">
      <sortCondition ref="B10:B29"/>
    </sortState>
  </autoFilter>
  <mergeCells count="10">
    <mergeCell ref="B35:E35"/>
    <mergeCell ref="B36:E36"/>
    <mergeCell ref="B37:E37"/>
    <mergeCell ref="B39:E39"/>
    <mergeCell ref="B9:F9"/>
    <mergeCell ref="D11:D12"/>
    <mergeCell ref="D13:D14"/>
    <mergeCell ref="E13:E14"/>
    <mergeCell ref="D15:D20"/>
    <mergeCell ref="B31:F31"/>
  </mergeCells>
  <printOptions horizontalCentered="1"/>
  <pageMargins left="0.70866141732283472" right="0.70866141732283472" top="0.55118110236220474" bottom="0.74803149606299213" header="0.31496062992125984" footer="0.31496062992125984"/>
  <pageSetup scale="74" fitToHeight="0" orientation="landscape" r:id="rId1"/>
  <headerFooter>
    <oddFooter>&amp;R&amp;"Arial Nova,Normal"&amp;9&amp;P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 30 jul. 2024</vt:lpstr>
      <vt:lpstr>'CXP 30 jul. 2024'!Área_de_impresión</vt:lpstr>
      <vt:lpstr>'CXP 30 jul.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Jefry X. Carvajal</dc:creator>
  <cp:lastModifiedBy>Katherine Sanchez</cp:lastModifiedBy>
  <cp:lastPrinted>2024-08-13T13:20:35Z</cp:lastPrinted>
  <dcterms:created xsi:type="dcterms:W3CDTF">2024-08-09T14:10:10Z</dcterms:created>
  <dcterms:modified xsi:type="dcterms:W3CDTF">2024-08-13T13:20:42Z</dcterms:modified>
</cp:coreProperties>
</file>