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sselle Rosario\AppData\Local\Microsoft\Windows\INetCache\Content.Outlook\U22DYT1C\"/>
    </mc:Choice>
  </mc:AlternateContent>
  <xr:revisionPtr revIDLastSave="0" documentId="13_ncr:1_{F8009070-56AA-43BB-95C2-FD8BC4366F3E}" xr6:coauthVersionLast="47" xr6:coauthVersionMax="47" xr10:uidLastSave="{00000000-0000-0000-0000-000000000000}"/>
  <bookViews>
    <workbookView xWindow="-108" yWindow="-108" windowWidth="23256" windowHeight="12456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 a="1"/>
  <c r="B44" i="1" s="1"/>
  <c r="B43" i="1"/>
  <c r="B42" i="1"/>
  <c r="J29" i="1" l="1"/>
  <c r="I25" i="1"/>
  <c r="I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<sst xmlns="http://schemas.openxmlformats.org/spreadsheetml/2006/main" count="78" uniqueCount="78">
  <si>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</si>
  <si>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</si>
  <si>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</si>
  <si>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</si>
  <si>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</si>
  <si>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</si>
  <si>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</si>
  <si>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</si>
  <si>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</si>
  <si>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</si>
  <si>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</si>
  <si>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</si>
  <si>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</si>
  <si>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</si>
  <si>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</si>
  <si>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</si>
  <si>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</si>
  <si>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</si>
  <si>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</si>
  <si>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</si>
  <si>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</si>
  <si>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</si>
  <si>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</si>
  <si>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</si>
  <si>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</si>
  <si>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</si>
  <si>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</si>
  <si>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</si>
  <si>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</si>
  <si>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</si>
  <si>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</si>
  <si>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</si>
  <si>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</si>
  <si>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</si>
  <si>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</si>
  <si>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</si>
  <si>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</si>
  <si>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</si>
  <si>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</si>
  <si>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</si>
  <si>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</si>
  <si>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</si>
  <si>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</si>
  <si>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</si>
  <si>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</si>
  <si>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</si>
  <si>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</si>
  <si>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</si>
  <si>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</si>
  <si>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</si>
  <si>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</si>
  <si>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</si>
  <si>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Presupuesto aprobado:  </t>
  </si>
  <si>
    <t xml:space="preserve">Presupuesto modificado: </t>
  </si>
  <si>
    <t>Total devengado:</t>
  </si>
  <si>
    <t>5163-CONSEJO DOMINICANO DE PESCA Y ACUICULTURA</t>
  </si>
  <si>
    <t xml:space="preserve">	01-CONSEJO DOMINICANO DE PESCA Y ACUICULTURA</t>
  </si>
  <si>
    <t>0001-CONSEJO DOMINICANO DE PESCA Y ACUICULTURA</t>
  </si>
  <si>
    <t>Regular, desarrollar, fomentar y fiscalizar las actividades de explotación e investigación pesquera y acuícola y/o extracción de los recursos bióticos acuáticos del país, implementando un sistema de producción y comercialización basado en los principios de la pesca responsable y el uso racional del ambiente, para la satisfacción de las necesidades alimentarias de la población y para el desarrollo sostenible de este sector de la economía nacional.</t>
  </si>
  <si>
    <t>Elevar la calidad, eficiencia y efectividad en la gestión del desarrollo de la industria pesquera y de la acuicultura en el país, para mejorar y reforzar las políticas públicas, en beneficio de los recursos acuáticos vivos, el aumento del consumo de los productos pesqueros y el crecimiento sostenible del sector, a través de la implementación de mejores prácticas y asesoramientos técnicos a nivel nacional e internacional.</t>
  </si>
  <si>
    <t>3.4.1</t>
  </si>
  <si>
    <t>11 - Fomento y regulación de las actividades pesqueras y acuícolas.</t>
  </si>
  <si>
    <t>Regular todas las actividades de recolección y/o extracción de los recursos biológicos marino, llevadas a cabo en las áreas marinas bajo soberanía o jurisdicción de la República Dominicana, tanto para  las embarcaciones de pesca nacionales como para extranjeras.</t>
  </si>
  <si>
    <t>Cooperativas, asociaciones, grupos y personas independiente Involucrados en las actividades pesquera y acuícola de la República Dominicana.</t>
  </si>
  <si>
    <t>6319-Personas y empresas reciben licencias para comercialización y explotación</t>
  </si>
  <si>
    <t>Cantidad de licencias entregadas</t>
  </si>
  <si>
    <t>02-Personas y empresas reciben licencias para comercialización y explotación</t>
  </si>
  <si>
    <t>Este producto consiste en controlar y regularizar las licencias de importaciones y exportaciones relacionados al sector pesquero nacional.</t>
  </si>
  <si>
    <t>Enc. Departamento de Planificación y Desarrollo</t>
  </si>
  <si>
    <t>LAURA FLORENTINO</t>
  </si>
  <si>
    <t>DESARROLLO PRODUCTIVO</t>
  </si>
  <si>
    <t>Empleos suficientes y dignos</t>
  </si>
  <si>
    <t>Propiciar mayores niveles de inversión, tanto nacional como extranjera, en actividades de alto valor agregado y capacidad de generación de empleo decente</t>
  </si>
  <si>
    <t>Lineamientos para la Ejecución Presupuestaria 2023 del Gobierno General Nacional</t>
  </si>
  <si>
    <t>Este informe contiene las actividades planificadas cada trimestre del año 2023, se presentaran los logros al cierre de cada trimestre, de acuerdo al alcance de los objetivos propuestos.</t>
  </si>
  <si>
    <t>No aplica</t>
  </si>
  <si>
    <t>Aumentar la cantidad de personas reguladas en la extracción y la recolección de recursos biológicos marino, mediante licencias para comercialización y explotación pesquera a nivel nacional, de 5,600 en el año 2022 a 6,400 en el año 2023.</t>
  </si>
  <si>
    <t>Programación Indicativa Anual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</si>
</sst>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28" xfId="0" applyFont="1" applyFill="1" applyBorder="1" applyAlignment="1">
      <alignment horizontal="center" vertical="center" wrapText="1" readingOrder="1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8" borderId="30" xfId="0" applyFont="1" applyFill="1" applyBorder="1" applyAlignment="1">
      <alignment horizontal="center" vertical="center" wrapText="1" readingOrder="1"/>
    </xf>
    <xf numFmtId="0" fontId="16" fillId="0" borderId="22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165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6" xfId="0" applyNumberFormat="1" applyFont="1" applyBorder="1" applyAlignment="1" applyProtection="1">
      <alignment horizontal="center" vertical="center" wrapText="1"/>
      <protection locked="0"/>
    </xf>
    <xf numFmtId="10" fontId="16" fillId="7" borderId="26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" fillId="0" borderId="20" xfId="0" applyFont="1" applyBorder="1" applyAlignment="1">
      <alignment vertical="top"/>
    </xf>
    <xf numFmtId="166" fontId="18" fillId="0" borderId="20" xfId="0" applyNumberFormat="1" applyFont="1" applyBorder="1" applyAlignment="1" applyProtection="1">
      <alignment horizontal="center" vertical="center" wrapText="1" readingOrder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10" fontId="11" fillId="7" borderId="27" xfId="2" applyNumberFormat="1" applyFont="1" applyFill="1" applyBorder="1" applyAlignment="1" applyProtection="1">
      <alignment horizontal="center" vertical="center" wrapText="1" readingOrder="1"/>
    </xf>
    <xf numFmtId="0" fontId="14" fillId="8" borderId="26" xfId="0" applyFont="1" applyFill="1" applyBorder="1" applyAlignment="1">
      <alignment horizontal="center" vertical="center" wrapText="1" readingOrder="1"/>
    </xf>
    <xf numFmtId="0" fontId="11" fillId="6" borderId="26" xfId="0" applyFont="1" applyFill="1" applyBorder="1" applyAlignment="1">
      <alignment vertical="top" wrapText="1"/>
    </xf>
    <xf numFmtId="0" fontId="11" fillId="6" borderId="27" xfId="0" applyFont="1" applyFill="1" applyBorder="1" applyAlignment="1">
      <alignment vertical="top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view="pageBreakPreview" zoomScaleNormal="100" zoomScaleSheetLayoutView="100" workbookViewId="0">
      <selection activeCell="I3" sqref="I3:J3"/>
    </sheetView>
  </sheetViews>
  <sheetFormatPr baseColWidth="10" defaultRowHeight="14.4" x14ac:dyDescent="0.3"/>
  <cols>
    <col min="1" max="1" width="23" style="6" customWidth="1"/>
    <col min="2" max="2" width="19.88671875" style="6" bestFit="1" customWidth="1"/>
    <col min="3" max="10" width="12.6640625" style="6" customWidth="1"/>
    <col min="11" max="11" width="11.44140625" style="6"/>
  </cols>
  <sheetData>
    <row r="1" spans="1:11" ht="21.6" thickBot="1" x14ac:dyDescent="0.35">
      <c r="A1" s="21"/>
      <c r="B1" s="41" t="s">
        <v>77</v>
      </c>
      <c r="C1" s="42"/>
      <c r="D1" s="42"/>
      <c r="E1" s="42"/>
      <c r="F1" s="42"/>
      <c r="G1" s="42"/>
      <c r="H1" s="42"/>
      <c r="I1" s="42"/>
      <c r="J1" s="43"/>
      <c r="K1" s="1"/>
    </row>
    <row r="2" spans="1:11" ht="21.6" thickBot="1" x14ac:dyDescent="0.35">
      <c r="A2" s="22"/>
      <c r="B2" s="44" t="s">
        <v>0</v>
      </c>
      <c r="C2" s="45"/>
      <c r="D2" s="44" t="s">
        <v>1</v>
      </c>
      <c r="E2" s="45"/>
      <c r="F2" s="45"/>
      <c r="G2" s="45"/>
      <c r="H2" s="46"/>
      <c r="I2" s="2" t="s">
        <v>2</v>
      </c>
      <c r="J2" s="3" t="s">
        <v>3</v>
      </c>
      <c r="K2" s="1"/>
    </row>
    <row r="3" spans="1:11" ht="21.6" thickBot="1" x14ac:dyDescent="0.35">
      <c r="A3" s="23"/>
      <c r="B3" s="47" t="s">
        <v>4</v>
      </c>
      <c r="C3" s="48"/>
      <c r="D3" s="47" t="s">
        <v>73</v>
      </c>
      <c r="E3" s="48"/>
      <c r="F3" s="48"/>
      <c r="G3" s="48"/>
      <c r="H3" s="49"/>
      <c r="I3" s="80"/>
      <c r="J3" s="81"/>
      <c r="K3" s="1"/>
    </row>
    <row r="4" spans="1:11" x14ac:dyDescent="0.3">
      <c r="A4" s="50"/>
      <c r="B4" s="51"/>
      <c r="C4" s="51"/>
      <c r="D4" s="52"/>
      <c r="E4" s="52"/>
      <c r="F4" s="52"/>
      <c r="G4" s="52"/>
      <c r="H4" s="52"/>
      <c r="I4" s="51"/>
      <c r="J4" s="53"/>
      <c r="K4" s="1"/>
    </row>
    <row r="5" spans="1:11" ht="3" customHeight="1" x14ac:dyDescent="0.3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6" x14ac:dyDescent="0.3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3"/>
      <c r="K6" s="1"/>
    </row>
    <row r="7" spans="1:11" ht="15.6" x14ac:dyDescent="0.3">
      <c r="A7" s="38" t="s">
        <v>6</v>
      </c>
      <c r="B7" s="39"/>
      <c r="C7" s="39"/>
      <c r="D7" s="39"/>
      <c r="E7" s="39"/>
      <c r="F7" s="39"/>
      <c r="G7" s="39"/>
      <c r="H7" s="39"/>
      <c r="I7" s="39"/>
      <c r="J7" s="40"/>
      <c r="K7" s="1"/>
    </row>
    <row r="8" spans="1:11" ht="14.4" customHeight="1" x14ac:dyDescent="0.3">
      <c r="A8" s="4" t="s">
        <v>7</v>
      </c>
      <c r="B8" s="29" t="s">
        <v>55</v>
      </c>
      <c r="C8" s="29"/>
      <c r="D8" s="29"/>
      <c r="E8" s="29"/>
      <c r="F8" s="29"/>
      <c r="G8" s="29"/>
      <c r="H8" s="29"/>
      <c r="I8" s="29"/>
      <c r="J8" s="29"/>
      <c r="K8" s="1"/>
    </row>
    <row r="9" spans="1:11" ht="14.4" customHeight="1" x14ac:dyDescent="0.3">
      <c r="A9" s="24" t="s">
        <v>37</v>
      </c>
      <c r="B9" s="29" t="s">
        <v>56</v>
      </c>
      <c r="C9" s="29"/>
      <c r="D9" s="29"/>
      <c r="E9" s="29"/>
      <c r="F9" s="29"/>
      <c r="G9" s="29"/>
      <c r="H9" s="29"/>
      <c r="I9" s="29"/>
      <c r="J9" s="29"/>
      <c r="K9" s="1"/>
    </row>
    <row r="10" spans="1:11" ht="14.4" customHeight="1" x14ac:dyDescent="0.3">
      <c r="A10" s="24" t="s">
        <v>38</v>
      </c>
      <c r="B10" s="29" t="s">
        <v>57</v>
      </c>
      <c r="C10" s="29"/>
      <c r="D10" s="29"/>
      <c r="E10" s="29"/>
      <c r="F10" s="29"/>
      <c r="G10" s="29"/>
      <c r="H10" s="29"/>
      <c r="I10" s="29"/>
      <c r="J10" s="29"/>
      <c r="K10" s="1"/>
    </row>
    <row r="11" spans="1:11" ht="53.4" customHeight="1" x14ac:dyDescent="0.3">
      <c r="A11" s="4" t="s">
        <v>8</v>
      </c>
      <c r="B11" s="30" t="s">
        <v>58</v>
      </c>
      <c r="C11" s="30"/>
      <c r="D11" s="30"/>
      <c r="E11" s="30"/>
      <c r="F11" s="30"/>
      <c r="G11" s="30"/>
      <c r="H11" s="30"/>
      <c r="I11" s="30"/>
      <c r="J11" s="30"/>
    </row>
    <row r="12" spans="1:11" ht="51.6" customHeight="1" x14ac:dyDescent="0.3">
      <c r="A12" s="4" t="s">
        <v>9</v>
      </c>
      <c r="B12" s="30" t="s">
        <v>59</v>
      </c>
      <c r="C12" s="30"/>
      <c r="D12" s="30"/>
      <c r="E12" s="30"/>
      <c r="F12" s="30"/>
      <c r="G12" s="30"/>
      <c r="H12" s="30"/>
      <c r="I12" s="30"/>
      <c r="J12" s="30"/>
    </row>
    <row r="13" spans="1:11" ht="15.6" x14ac:dyDescent="0.3">
      <c r="A13" s="31" t="s">
        <v>10</v>
      </c>
      <c r="B13" s="32"/>
      <c r="C13" s="32"/>
      <c r="D13" s="32"/>
      <c r="E13" s="32"/>
      <c r="F13" s="32"/>
      <c r="G13" s="32"/>
      <c r="H13" s="32"/>
      <c r="I13" s="32"/>
      <c r="J13" s="33"/>
    </row>
    <row r="14" spans="1:11" ht="27.75" customHeight="1" x14ac:dyDescent="0.3">
      <c r="A14" s="4" t="s">
        <v>11</v>
      </c>
      <c r="B14" s="25">
        <v>3</v>
      </c>
      <c r="C14" s="34" t="s">
        <v>70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3">
      <c r="A15" s="4" t="s">
        <v>12</v>
      </c>
      <c r="B15" s="7">
        <v>3.4</v>
      </c>
      <c r="C15" s="34" t="s">
        <v>71</v>
      </c>
      <c r="D15" s="34"/>
      <c r="E15" s="34"/>
      <c r="F15" s="34"/>
      <c r="G15" s="34"/>
      <c r="H15" s="34"/>
      <c r="I15" s="34"/>
      <c r="J15" s="34"/>
    </row>
    <row r="16" spans="1:11" ht="31.5" customHeight="1" x14ac:dyDescent="0.3">
      <c r="A16" s="4" t="s">
        <v>13</v>
      </c>
      <c r="B16" s="8" t="s">
        <v>60</v>
      </c>
      <c r="C16" s="34" t="s">
        <v>72</v>
      </c>
      <c r="D16" s="34"/>
      <c r="E16" s="34"/>
      <c r="F16" s="34"/>
      <c r="G16" s="34"/>
      <c r="H16" s="34"/>
      <c r="I16" s="34"/>
      <c r="J16" s="34"/>
    </row>
    <row r="17" spans="1:11" ht="15.6" x14ac:dyDescent="0.3">
      <c r="A17" s="31" t="s">
        <v>14</v>
      </c>
      <c r="B17" s="32"/>
      <c r="C17" s="32"/>
      <c r="D17" s="32"/>
      <c r="E17" s="32"/>
      <c r="F17" s="32"/>
      <c r="G17" s="32"/>
      <c r="H17" s="32"/>
      <c r="I17" s="32"/>
      <c r="J17" s="33"/>
    </row>
    <row r="18" spans="1:11" ht="29.25" customHeight="1" x14ac:dyDescent="0.3">
      <c r="A18" s="4" t="s">
        <v>15</v>
      </c>
      <c r="B18" s="54" t="s">
        <v>61</v>
      </c>
      <c r="C18" s="54"/>
      <c r="D18" s="54"/>
      <c r="E18" s="54"/>
      <c r="F18" s="54"/>
      <c r="G18" s="54"/>
      <c r="H18" s="54"/>
      <c r="I18" s="54"/>
      <c r="J18" s="55"/>
    </row>
    <row r="19" spans="1:11" ht="33" customHeight="1" x14ac:dyDescent="0.3">
      <c r="A19" s="9" t="s">
        <v>16</v>
      </c>
      <c r="B19" s="54" t="s">
        <v>62</v>
      </c>
      <c r="C19" s="54"/>
      <c r="D19" s="54"/>
      <c r="E19" s="54"/>
      <c r="F19" s="54"/>
      <c r="G19" s="54"/>
      <c r="H19" s="54"/>
      <c r="I19" s="54"/>
      <c r="J19" s="55"/>
    </row>
    <row r="20" spans="1:11" ht="34.5" customHeight="1" x14ac:dyDescent="0.3">
      <c r="A20" s="9" t="s">
        <v>17</v>
      </c>
      <c r="B20" s="54" t="s">
        <v>63</v>
      </c>
      <c r="C20" s="54"/>
      <c r="D20" s="54"/>
      <c r="E20" s="54"/>
      <c r="F20" s="54"/>
      <c r="G20" s="54"/>
      <c r="H20" s="54"/>
      <c r="I20" s="54"/>
      <c r="J20" s="55"/>
    </row>
    <row r="21" spans="1:11" ht="35.25" customHeight="1" x14ac:dyDescent="0.3">
      <c r="A21" s="9" t="s">
        <v>39</v>
      </c>
      <c r="B21" s="54" t="s">
        <v>76</v>
      </c>
      <c r="C21" s="54"/>
      <c r="D21" s="54"/>
      <c r="E21" s="54"/>
      <c r="F21" s="54"/>
      <c r="G21" s="54"/>
      <c r="H21" s="54"/>
      <c r="I21" s="54"/>
      <c r="J21" s="55"/>
      <c r="K21" s="1"/>
    </row>
    <row r="22" spans="1:11" ht="15.6" x14ac:dyDescent="0.3">
      <c r="A22" s="31" t="s">
        <v>18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1" ht="15.6" x14ac:dyDescent="0.3">
      <c r="A23" s="38" t="s">
        <v>19</v>
      </c>
      <c r="B23" s="39"/>
      <c r="C23" s="39"/>
      <c r="D23" s="39"/>
      <c r="E23" s="39"/>
      <c r="F23" s="39"/>
      <c r="G23" s="39"/>
      <c r="H23" s="39"/>
      <c r="I23" s="39"/>
      <c r="J23" s="40"/>
      <c r="K23" s="1"/>
    </row>
    <row r="24" spans="1:11" ht="15" customHeight="1" x14ac:dyDescent="0.3">
      <c r="A24" s="66" t="s">
        <v>20</v>
      </c>
      <c r="B24" s="67"/>
      <c r="C24" s="68" t="s">
        <v>21</v>
      </c>
      <c r="D24" s="70"/>
      <c r="E24" s="70"/>
      <c r="F24" s="70" t="s">
        <v>22</v>
      </c>
      <c r="G24" s="70"/>
      <c r="H24" s="67"/>
      <c r="I24" s="68" t="s">
        <v>23</v>
      </c>
      <c r="J24" s="69"/>
    </row>
    <row r="25" spans="1:11" x14ac:dyDescent="0.3">
      <c r="A25" s="56">
        <v>258925000</v>
      </c>
      <c r="B25" s="57"/>
      <c r="C25" s="63">
        <v>258925000</v>
      </c>
      <c r="D25" s="64"/>
      <c r="E25" s="65"/>
      <c r="F25" s="63">
        <v>0</v>
      </c>
      <c r="G25" s="64"/>
      <c r="H25" s="65"/>
      <c r="I25" s="58">
        <f>+IF(F25&gt;0,F25/C25,0)</f>
        <v>0</v>
      </c>
      <c r="J25" s="59"/>
    </row>
    <row r="26" spans="1:11" ht="15.6" x14ac:dyDescent="0.3">
      <c r="A26" s="38" t="s">
        <v>24</v>
      </c>
      <c r="B26" s="39"/>
      <c r="C26" s="39"/>
      <c r="D26" s="39"/>
      <c r="E26" s="39"/>
      <c r="F26" s="39"/>
      <c r="G26" s="39"/>
      <c r="H26" s="39"/>
      <c r="I26" s="39"/>
      <c r="J26" s="40"/>
      <c r="K26" s="1"/>
    </row>
    <row r="27" spans="1:11" x14ac:dyDescent="0.3">
      <c r="A27" s="5"/>
      <c r="B27"/>
      <c r="C27" s="60" t="s">
        <v>25</v>
      </c>
      <c r="D27" s="61"/>
      <c r="E27" s="60" t="s">
        <v>45</v>
      </c>
      <c r="F27" s="61"/>
      <c r="G27" s="60" t="s">
        <v>40</v>
      </c>
      <c r="H27" s="60"/>
      <c r="I27" s="60" t="s">
        <v>26</v>
      </c>
      <c r="J27" s="62"/>
    </row>
    <row r="28" spans="1:11" ht="41.4" x14ac:dyDescent="0.3">
      <c r="A28" s="10" t="s">
        <v>27</v>
      </c>
      <c r="B28" s="11" t="s">
        <v>28</v>
      </c>
      <c r="C28" s="11" t="s">
        <v>41</v>
      </c>
      <c r="D28" s="11" t="s">
        <v>42</v>
      </c>
      <c r="E28" s="11" t="s">
        <v>46</v>
      </c>
      <c r="F28" s="11" t="s">
        <v>47</v>
      </c>
      <c r="G28" s="11" t="s">
        <v>48</v>
      </c>
      <c r="H28" s="11" t="s">
        <v>49</v>
      </c>
      <c r="I28" s="11" t="s">
        <v>50</v>
      </c>
      <c r="J28" s="12" t="s">
        <v>51</v>
      </c>
    </row>
    <row r="29" spans="1:11" ht="36" x14ac:dyDescent="0.3">
      <c r="A29" s="13" t="s">
        <v>64</v>
      </c>
      <c r="B29" s="14" t="s">
        <v>65</v>
      </c>
      <c r="C29" s="15">
        <v>6400</v>
      </c>
      <c r="D29" s="16">
        <v>258925000</v>
      </c>
      <c r="E29" s="15">
        <v>6400</v>
      </c>
      <c r="F29" s="16">
        <v>258925000</v>
      </c>
      <c r="G29" s="17">
        <v>0</v>
      </c>
      <c r="H29" s="16">
        <v>0</v>
      </c>
      <c r="I29" s="18">
        <f>IF(G29&gt;0,G29/C29,0)</f>
        <v>0</v>
      </c>
      <c r="J29" s="19">
        <f>IF(H29&gt;0,H29/D29,0)</f>
        <v>0</v>
      </c>
    </row>
    <row r="30" spans="1:11" ht="15.6" x14ac:dyDescent="0.3">
      <c r="A30" s="31" t="s">
        <v>29</v>
      </c>
      <c r="B30" s="32"/>
      <c r="C30" s="32"/>
      <c r="D30" s="32"/>
      <c r="E30" s="32"/>
      <c r="F30" s="32"/>
      <c r="G30" s="32"/>
      <c r="H30" s="32"/>
      <c r="I30" s="32"/>
      <c r="J30" s="33"/>
    </row>
    <row r="31" spans="1:11" ht="15.6" x14ac:dyDescent="0.3">
      <c r="A31" s="38" t="s">
        <v>30</v>
      </c>
      <c r="B31" s="39"/>
      <c r="C31" s="39"/>
      <c r="D31" s="39"/>
      <c r="E31" s="39"/>
      <c r="F31" s="39"/>
      <c r="G31" s="39"/>
      <c r="H31" s="39"/>
      <c r="I31" s="39"/>
      <c r="J31" s="40"/>
      <c r="K31" s="1"/>
    </row>
    <row r="32" spans="1:11" ht="15" customHeight="1" x14ac:dyDescent="0.3">
      <c r="A32" s="20" t="s">
        <v>31</v>
      </c>
      <c r="B32" s="54" t="s">
        <v>66</v>
      </c>
      <c r="C32" s="54"/>
      <c r="D32" s="54"/>
      <c r="E32" s="54"/>
      <c r="F32" s="54"/>
      <c r="G32" s="54"/>
      <c r="H32" s="54"/>
      <c r="I32" s="54"/>
      <c r="J32" s="55"/>
    </row>
    <row r="33" spans="1:11" ht="35.4" customHeight="1" x14ac:dyDescent="0.3">
      <c r="A33" s="20" t="s">
        <v>32</v>
      </c>
      <c r="B33" s="54" t="s">
        <v>67</v>
      </c>
      <c r="C33" s="54"/>
      <c r="D33" s="54"/>
      <c r="E33" s="54"/>
      <c r="F33" s="54"/>
      <c r="G33" s="54"/>
      <c r="H33" s="54"/>
      <c r="I33" s="54"/>
      <c r="J33" s="55"/>
    </row>
    <row r="34" spans="1:11" ht="85.5" customHeight="1" x14ac:dyDescent="0.3">
      <c r="A34" s="20" t="s">
        <v>33</v>
      </c>
      <c r="B34" s="54" t="s">
        <v>74</v>
      </c>
      <c r="C34" s="54"/>
      <c r="D34" s="54"/>
      <c r="E34" s="54"/>
      <c r="F34" s="54"/>
      <c r="G34" s="54"/>
      <c r="H34" s="54"/>
      <c r="I34" s="54"/>
      <c r="J34" s="55"/>
    </row>
    <row r="35" spans="1:11" ht="36.75" customHeight="1" x14ac:dyDescent="0.3">
      <c r="A35" s="20" t="s">
        <v>34</v>
      </c>
      <c r="B35" s="54" t="s">
        <v>75</v>
      </c>
      <c r="C35" s="54"/>
      <c r="D35" s="54"/>
      <c r="E35" s="54"/>
      <c r="F35" s="54"/>
      <c r="G35" s="54"/>
      <c r="H35" s="54"/>
      <c r="I35" s="54"/>
      <c r="J35" s="55"/>
    </row>
    <row r="36" spans="1:11" ht="15.6" x14ac:dyDescent="0.3">
      <c r="A36" s="31" t="s">
        <v>35</v>
      </c>
      <c r="B36" s="32"/>
      <c r="C36" s="32"/>
      <c r="D36" s="32"/>
      <c r="E36" s="32"/>
      <c r="F36" s="32"/>
      <c r="G36" s="32"/>
      <c r="H36" s="32"/>
      <c r="I36" s="32"/>
      <c r="J36" s="33"/>
    </row>
    <row r="37" spans="1:11" ht="15.6" x14ac:dyDescent="0.3">
      <c r="A37" s="73" t="s">
        <v>36</v>
      </c>
      <c r="B37" s="74"/>
      <c r="C37" s="74"/>
      <c r="D37" s="74"/>
      <c r="E37" s="74"/>
      <c r="F37" s="74"/>
      <c r="G37" s="74"/>
      <c r="H37" s="74"/>
      <c r="I37" s="74"/>
      <c r="J37" s="75"/>
      <c r="K37" s="1"/>
    </row>
    <row r="38" spans="1:11" ht="27.75" customHeight="1" x14ac:dyDescent="0.3">
      <c r="A38" s="76" t="s">
        <v>43</v>
      </c>
      <c r="B38" s="77"/>
      <c r="C38" s="77"/>
      <c r="D38" s="77"/>
      <c r="E38" s="77"/>
      <c r="F38" s="77"/>
      <c r="G38" s="77"/>
      <c r="H38" s="77"/>
      <c r="I38" s="77"/>
      <c r="J38" s="78"/>
    </row>
    <row r="39" spans="1:11" ht="27.75" customHeight="1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3">
      <c r="A40" s="79" t="s">
        <v>44</v>
      </c>
      <c r="B40" s="79"/>
      <c r="C40" s="79"/>
      <c r="D40" s="79"/>
      <c r="E40" s="79"/>
      <c r="F40" s="79"/>
      <c r="G40" s="79"/>
      <c r="H40" s="79"/>
      <c r="I40" s="79"/>
      <c r="J40" s="79"/>
    </row>
    <row r="41" spans="1:11" ht="15" thickBot="1" x14ac:dyDescent="0.35">
      <c r="G41" s="71"/>
      <c r="H41" s="71"/>
      <c r="I41" s="71"/>
      <c r="J41" s="71"/>
    </row>
    <row r="42" spans="1:11" x14ac:dyDescent="0.3">
      <c r="A42" s="27" t="s">
        <v>52</v>
      </c>
      <c r="B42" s="28">
        <f>+A25</f>
        <v>258925000</v>
      </c>
      <c r="G42" s="72" t="s">
        <v>69</v>
      </c>
      <c r="H42" s="72"/>
      <c r="I42" s="72"/>
      <c r="J42" s="72"/>
    </row>
    <row r="43" spans="1:11" x14ac:dyDescent="0.3">
      <c r="A43" s="27" t="s">
        <v>53</v>
      </c>
      <c r="B43" s="28">
        <f>+C25</f>
        <v>258925000</v>
      </c>
      <c r="G43" s="72" t="s">
        <v>68</v>
      </c>
      <c r="H43" s="72"/>
      <c r="I43" s="72"/>
      <c r="J43" s="72"/>
    </row>
    <row r="44" spans="1:11" x14ac:dyDescent="0.3">
      <c r="A44" s="27" t="s">
        <v>54</v>
      </c>
      <c r="B44" s="28" cm="1">
        <f t="array" ref="B44">+Tabla1[Financiera 
 (F)]</f>
        <v>0</v>
      </c>
    </row>
  </sheetData>
  <mergeCells count="51"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 B42:B43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BB8EF27-CD2A-4C2D-855A-B0C673551EE2}"/>
    <dataValidation allowBlank="1" showInputMessage="1" showErrorMessage="1" prompt="Nombre del producto" sqref="B32:J32" xr:uid="{D8CD415A-9C51-4230-94FE-180E7AE22EF2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3F158C1C-64B4-45EC-B3C7-C2489CED2104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Gisselle Rosario</cp:lastModifiedBy>
  <cp:lastPrinted>2022-04-27T12:50:24Z</cp:lastPrinted>
  <dcterms:created xsi:type="dcterms:W3CDTF">2021-03-22T15:50:10Z</dcterms:created>
  <dcterms:modified xsi:type="dcterms:W3CDTF">2023-03-22T13:28:17Z</dcterms:modified>
</cp:coreProperties>
</file>