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2\Informes Fisicos Financieros Trimestrales\"/>
    </mc:Choice>
  </mc:AlternateContent>
  <xr:revisionPtr revIDLastSave="0" documentId="8_{9476F01B-D90A-406E-AE55-2DB8AB09D5D3}" xr6:coauthVersionLast="47" xr6:coauthVersionMax="47" xr10:uidLastSave="{00000000-0000-0000-0000-000000000000}"/>
  <bookViews>
    <workbookView xWindow="-120" yWindow="-120" windowWidth="29040" windowHeight="1584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  <c r="B43" i="1"/>
  <c r="I25" i="1"/>
  <c r="I29" i="1" l="1"/>
  <c r="J29" i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<sst xmlns="http://schemas.openxmlformats.org/spreadsheetml/2006/main" count="77" uniqueCount="77">
  <si>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</si>
  <si>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</si>
  <si>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</si>
  <si>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</si>
  <si>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</si>
  <si>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</si>
  <si>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</si>
  <si>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</si>
  <si>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</si>
  <si>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</si>
  <si>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</si>
  <si>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</si>
  <si>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</si>
  <si>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</si>
  <si>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</si>
  <si>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</si>
  <si>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</si>
  <si>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</si>
  <si>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</si>
  <si>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</si>
  <si>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</si>
  <si>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</si>
  <si>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</si>
  <si>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</si>
  <si>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</si>
  <si>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</si>
  <si>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</si>
  <si>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</si>
  <si>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</si>
  <si>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</si>
  <si>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</si>
  <si>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</si>
  <si>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</si>
  <si>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</si>
  <si>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</si>
  <si>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</si>
  <si>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</si>
  <si>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</si>
  <si>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</si>
  <si>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</si>
  <si>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</si>
  <si>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</si>
  <si>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</si>
  <si>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</si>
  <si>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</si>
  <si>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</si>
  <si>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</si>
  <si>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</si>
  <si>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</si>
  <si>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</si>
  <si>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</si>
  <si>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</si>
  <si>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</si>
  <si>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</si>
  <si>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</si>
  <si>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Informe de Evaluación trimestral de las Metas Físicas-Financieras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</si>
  <si>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</si>
  <si>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</si>
  <si>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</si>
  <si>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</si>
  <si>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</si>
  <si>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</si>
  <si>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</si>
  <si>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</si>
  <si>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</si>
  <si>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</si>
  <si>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</si>
  <si>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</si>
  <si>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</si>
  <si>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</si>
  <si>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Aumentar la cantidad de personas reguladas en la extracción y la recolección de recursos biológicos marino, mediante licencias para comercialización y explotación pesquera a nivel nacional, de 4,250 en el año 2021 a 5,600 en el año 2022.</t>
  </si>
  <si>
    <t>La desviación presentada de un (15.75)% en la ejecución física y un (16.52)% en la ejecución financiera con relación a lo programado se debe a que al momento del paso del huracán Fiona, no se pudo cumplir con la programación de operativos  del plan nacional de registro de personas y empresas que explotan y comercializan en gran parte de la zona pesqueras del país, por las condiciones climáticas y posterior estado de emergencia de las zonas afectadas que conforman gran parte de la población meta de los operativos.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</si>
  <si>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</si>
  <si>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</si>
  <si>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 xml:space="preserve">En el trimestre julio-septiembre, se lograron un total de 1,348 renovaciones y emisiones de licencias de pescadores a nivel nacional. Este logro, corresponde al 84.25 % de la ejecución con respecto a lo programado para el año. En cuanto a la ejecución financiera se logro un 83.48% en relacion a lo programado.            
</t>
  </si>
  <si>
    <t>Empleos suficientes y dignos</t>
  </si>
  <si>
    <t>Propiciar mayores niveles de inversión, tanto nacional como extranjera, en actividades de alto valor agregado y capacidad de generación de empleo decente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</si>
</sst>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0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top" wrapText="1"/>
      <protection locked="0"/>
    </xf>
    <xf numFmtId="0" fontId="21" fillId="0" borderId="18" xfId="0" applyFont="1" applyBorder="1" applyAlignment="1" applyProtection="1">
      <alignment horizontal="justify" vertical="top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topLeftCell="A21" zoomScaleNormal="100" zoomScaleSheetLayoutView="100" workbookViewId="0">
      <selection activeCell="N28" sqref="N28"/>
    </sheetView>
  </sheetViews>
  <sheetFormatPr baseColWidth="10" defaultRowHeight="15" x14ac:dyDescent="0.25"/>
  <cols>
    <col min="1" max="1" width="23" style="5" customWidth="1"/>
    <col min="2" max="2" width="16.140625" style="5" bestFit="1" customWidth="1"/>
    <col min="3" max="3" width="12.7109375" style="5" customWidth="1"/>
    <col min="4" max="4" width="13.7109375" style="5" bestFit="1" customWidth="1"/>
    <col min="5" max="10" width="12.7109375" style="5" customWidth="1"/>
    <col min="11" max="11" width="11.42578125" style="5"/>
  </cols>
  <sheetData>
    <row r="1" spans="1:11" ht="21.75" thickBot="1" x14ac:dyDescent="0.3">
      <c r="A1" s="6"/>
      <c r="B1" s="69" t="s">
        <v>55</v>
      </c>
      <c r="C1" s="70"/>
      <c r="D1" s="70"/>
      <c r="E1" s="70"/>
      <c r="F1" s="70"/>
      <c r="G1" s="70"/>
      <c r="H1" s="70"/>
      <c r="I1" s="70"/>
      <c r="J1" s="71"/>
      <c r="K1" s="1"/>
    </row>
    <row r="2" spans="1:11" ht="21.75" thickBot="1" x14ac:dyDescent="0.3">
      <c r="A2" s="7"/>
      <c r="B2" s="72" t="s">
        <v>0</v>
      </c>
      <c r="C2" s="73"/>
      <c r="D2" s="72" t="s">
        <v>1</v>
      </c>
      <c r="E2" s="73"/>
      <c r="F2" s="73"/>
      <c r="G2" s="73"/>
      <c r="H2" s="74"/>
      <c r="I2" s="2" t="s">
        <v>2</v>
      </c>
      <c r="J2" s="3" t="s">
        <v>3</v>
      </c>
      <c r="K2" s="1"/>
    </row>
    <row r="3" spans="1:11" ht="20.25" customHeight="1" thickBot="1" x14ac:dyDescent="0.3">
      <c r="A3" s="8"/>
      <c r="B3" s="75" t="s">
        <v>4</v>
      </c>
      <c r="C3" s="76"/>
      <c r="D3" s="75"/>
      <c r="E3" s="76"/>
      <c r="F3" s="76"/>
      <c r="G3" s="76"/>
      <c r="H3" s="77"/>
      <c r="I3" s="10"/>
      <c r="J3" s="11"/>
      <c r="K3" s="1"/>
    </row>
    <row r="4" spans="1:11" ht="9" customHeight="1" x14ac:dyDescent="0.25">
      <c r="A4" s="78"/>
      <c r="B4" s="79"/>
      <c r="C4" s="79"/>
      <c r="D4" s="80"/>
      <c r="E4" s="80"/>
      <c r="F4" s="80"/>
      <c r="G4" s="80"/>
      <c r="H4" s="80"/>
      <c r="I4" s="79"/>
      <c r="J4" s="81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49" t="s">
        <v>5</v>
      </c>
      <c r="B6" s="50"/>
      <c r="C6" s="50"/>
      <c r="D6" s="50"/>
      <c r="E6" s="50"/>
      <c r="F6" s="50"/>
      <c r="G6" s="50"/>
      <c r="H6" s="50"/>
      <c r="I6" s="50"/>
      <c r="J6" s="51"/>
      <c r="K6" s="1"/>
    </row>
    <row r="7" spans="1:11" ht="15.75" x14ac:dyDescent="0.2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x14ac:dyDescent="0.25">
      <c r="A8" s="4" t="s">
        <v>7</v>
      </c>
      <c r="B8" s="83" t="s">
        <v>56</v>
      </c>
      <c r="C8" s="83"/>
      <c r="D8" s="83"/>
      <c r="E8" s="83"/>
      <c r="F8" s="83"/>
      <c r="G8" s="83"/>
      <c r="H8" s="83"/>
      <c r="I8" s="83"/>
      <c r="J8" s="83"/>
      <c r="K8" s="1"/>
    </row>
    <row r="9" spans="1:11" ht="15" customHeight="1" x14ac:dyDescent="0.25">
      <c r="A9" s="9" t="s">
        <v>36</v>
      </c>
      <c r="B9" s="83" t="s">
        <v>57</v>
      </c>
      <c r="C9" s="83"/>
      <c r="D9" s="83"/>
      <c r="E9" s="83"/>
      <c r="F9" s="83"/>
      <c r="G9" s="83"/>
      <c r="H9" s="83"/>
      <c r="I9" s="83"/>
      <c r="J9" s="83"/>
      <c r="K9" s="1"/>
    </row>
    <row r="10" spans="1:11" x14ac:dyDescent="0.25">
      <c r="A10" s="9" t="s">
        <v>37</v>
      </c>
      <c r="B10" s="83" t="s">
        <v>58</v>
      </c>
      <c r="C10" s="83"/>
      <c r="D10" s="83"/>
      <c r="E10" s="83"/>
      <c r="F10" s="83"/>
      <c r="G10" s="83"/>
      <c r="H10" s="83"/>
      <c r="I10" s="83"/>
      <c r="J10" s="83"/>
      <c r="K10" s="1"/>
    </row>
    <row r="11" spans="1:11" ht="67.900000000000006" customHeight="1" x14ac:dyDescent="0.25">
      <c r="A11" s="4" t="s">
        <v>8</v>
      </c>
      <c r="B11" s="84" t="s">
        <v>60</v>
      </c>
      <c r="C11" s="84"/>
      <c r="D11" s="84"/>
      <c r="E11" s="84"/>
      <c r="F11" s="84"/>
      <c r="G11" s="84"/>
      <c r="H11" s="84"/>
      <c r="I11" s="84"/>
      <c r="J11" s="84"/>
    </row>
    <row r="12" spans="1:11" ht="60" customHeight="1" x14ac:dyDescent="0.25">
      <c r="A12" s="4" t="s">
        <v>9</v>
      </c>
      <c r="B12" s="84" t="s">
        <v>61</v>
      </c>
      <c r="C12" s="84"/>
      <c r="D12" s="84"/>
      <c r="E12" s="84"/>
      <c r="F12" s="84"/>
      <c r="G12" s="84"/>
      <c r="H12" s="84"/>
      <c r="I12" s="84"/>
      <c r="J12" s="84"/>
    </row>
    <row r="13" spans="1:11" ht="15.75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14.45" customHeight="1" x14ac:dyDescent="0.25">
      <c r="A14" s="4" t="s">
        <v>11</v>
      </c>
      <c r="B14" s="12">
        <v>3</v>
      </c>
      <c r="C14" s="31" t="s">
        <v>64</v>
      </c>
      <c r="D14" s="31"/>
      <c r="E14" s="31"/>
      <c r="F14" s="31"/>
      <c r="G14" s="31"/>
      <c r="H14" s="31"/>
      <c r="I14" s="31"/>
      <c r="J14" s="31"/>
    </row>
    <row r="15" spans="1:11" x14ac:dyDescent="0.25">
      <c r="A15" s="4" t="s">
        <v>12</v>
      </c>
      <c r="B15" s="13">
        <v>3.4</v>
      </c>
      <c r="C15" s="31" t="s">
        <v>75</v>
      </c>
      <c r="D15" s="31"/>
      <c r="E15" s="31"/>
      <c r="F15" s="31"/>
      <c r="G15" s="31"/>
      <c r="H15" s="31"/>
      <c r="I15" s="31"/>
      <c r="J15" s="31"/>
    </row>
    <row r="16" spans="1:11" ht="25.5" customHeight="1" x14ac:dyDescent="0.25">
      <c r="A16" s="4" t="s">
        <v>13</v>
      </c>
      <c r="B16" s="14" t="s">
        <v>65</v>
      </c>
      <c r="C16" s="31" t="s">
        <v>76</v>
      </c>
      <c r="D16" s="31"/>
      <c r="E16" s="31"/>
      <c r="F16" s="31"/>
      <c r="G16" s="31"/>
      <c r="H16" s="31"/>
      <c r="I16" s="31"/>
      <c r="J16" s="31"/>
    </row>
    <row r="17" spans="1:11" ht="15.75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x14ac:dyDescent="0.25">
      <c r="A18" s="4" t="s">
        <v>15</v>
      </c>
      <c r="B18" s="44" t="s">
        <v>68</v>
      </c>
      <c r="C18" s="44"/>
      <c r="D18" s="44"/>
      <c r="E18" s="44"/>
      <c r="F18" s="44"/>
      <c r="G18" s="44"/>
      <c r="H18" s="44"/>
      <c r="I18" s="44"/>
      <c r="J18" s="45"/>
    </row>
    <row r="19" spans="1:11" ht="30.6" customHeight="1" x14ac:dyDescent="0.25">
      <c r="A19" s="16" t="s">
        <v>16</v>
      </c>
      <c r="B19" s="44" t="s">
        <v>66</v>
      </c>
      <c r="C19" s="44"/>
      <c r="D19" s="44"/>
      <c r="E19" s="44"/>
      <c r="F19" s="44"/>
      <c r="G19" s="44"/>
      <c r="H19" s="44"/>
      <c r="I19" s="44"/>
      <c r="J19" s="45"/>
    </row>
    <row r="20" spans="1:11" x14ac:dyDescent="0.25">
      <c r="A20" s="16" t="s">
        <v>17</v>
      </c>
      <c r="B20" s="44" t="s">
        <v>67</v>
      </c>
      <c r="C20" s="44"/>
      <c r="D20" s="44"/>
      <c r="E20" s="44"/>
      <c r="F20" s="44"/>
      <c r="G20" s="44"/>
      <c r="H20" s="44"/>
      <c r="I20" s="44"/>
      <c r="J20" s="45"/>
    </row>
    <row r="21" spans="1:11" ht="42.6" customHeight="1" x14ac:dyDescent="0.25">
      <c r="A21" s="16" t="s">
        <v>38</v>
      </c>
      <c r="B21" s="44" t="s">
        <v>70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1" ht="15.75" x14ac:dyDescent="0.25">
      <c r="A22" s="49" t="s">
        <v>18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1" ht="15.75" x14ac:dyDescent="0.25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1" ht="15" customHeight="1" x14ac:dyDescent="0.25">
      <c r="A24" s="55" t="s">
        <v>20</v>
      </c>
      <c r="B24" s="56"/>
      <c r="C24" s="57" t="s">
        <v>21</v>
      </c>
      <c r="D24" s="59"/>
      <c r="E24" s="59"/>
      <c r="F24" s="59" t="s">
        <v>22</v>
      </c>
      <c r="G24" s="59"/>
      <c r="H24" s="56"/>
      <c r="I24" s="57" t="s">
        <v>23</v>
      </c>
      <c r="J24" s="58"/>
    </row>
    <row r="25" spans="1:11" x14ac:dyDescent="0.25">
      <c r="A25" s="89">
        <v>224695000</v>
      </c>
      <c r="B25" s="90"/>
      <c r="C25" s="62">
        <v>246887956.46000001</v>
      </c>
      <c r="D25" s="63"/>
      <c r="E25" s="64"/>
      <c r="F25" s="62">
        <v>154136061.43000001</v>
      </c>
      <c r="G25" s="63"/>
      <c r="H25" s="64"/>
      <c r="I25" s="91">
        <f>+IF(F25&gt;0,F25/C25,0)</f>
        <v>0.62431583800229895</v>
      </c>
      <c r="J25" s="92"/>
    </row>
    <row r="26" spans="1:11" ht="15.75" x14ac:dyDescent="0.2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25">
      <c r="A27" s="17"/>
      <c r="B27"/>
      <c r="C27" s="60" t="s">
        <v>49</v>
      </c>
      <c r="D27" s="65"/>
      <c r="E27" s="60" t="s">
        <v>53</v>
      </c>
      <c r="F27" s="65"/>
      <c r="G27" s="60" t="s">
        <v>54</v>
      </c>
      <c r="H27" s="60"/>
      <c r="I27" s="60" t="s">
        <v>25</v>
      </c>
      <c r="J27" s="61"/>
    </row>
    <row r="28" spans="1:11" ht="38.25" x14ac:dyDescent="0.25">
      <c r="A28" s="18" t="s">
        <v>26</v>
      </c>
      <c r="B28" s="19" t="s">
        <v>27</v>
      </c>
      <c r="C28" s="19" t="s">
        <v>39</v>
      </c>
      <c r="D28" s="19" t="s">
        <v>40</v>
      </c>
      <c r="E28" s="19" t="s">
        <v>43</v>
      </c>
      <c r="F28" s="19" t="s">
        <v>44</v>
      </c>
      <c r="G28" s="19" t="s">
        <v>45</v>
      </c>
      <c r="H28" s="19" t="s">
        <v>46</v>
      </c>
      <c r="I28" s="19" t="s">
        <v>47</v>
      </c>
      <c r="J28" s="20" t="s">
        <v>48</v>
      </c>
    </row>
    <row r="29" spans="1:11" ht="50.45" customHeight="1" x14ac:dyDescent="0.25">
      <c r="A29" s="21" t="s">
        <v>59</v>
      </c>
      <c r="B29" s="22" t="s">
        <v>69</v>
      </c>
      <c r="C29" s="23">
        <v>5600</v>
      </c>
      <c r="D29" s="24">
        <v>253125376</v>
      </c>
      <c r="E29" s="24">
        <v>1600</v>
      </c>
      <c r="F29" s="24">
        <v>73832517</v>
      </c>
      <c r="G29" s="25">
        <v>1348</v>
      </c>
      <c r="H29" s="24">
        <v>61633822.039999999</v>
      </c>
      <c r="I29" s="26">
        <f>IF(G29&gt;0,G29/C29,0)</f>
        <v>0.24071428571428571</v>
      </c>
      <c r="J29" s="27">
        <f>IF(H29&gt;0,H29/D29,0)</f>
        <v>0.24349128093739603</v>
      </c>
    </row>
    <row r="30" spans="1:11" ht="15.75" x14ac:dyDescent="0.25">
      <c r="A30" s="34" t="s">
        <v>28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46" t="s">
        <v>29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18.75" customHeight="1" x14ac:dyDescent="0.25">
      <c r="A32" s="28" t="s">
        <v>30</v>
      </c>
      <c r="B32" s="85" t="s">
        <v>72</v>
      </c>
      <c r="C32" s="85"/>
      <c r="D32" s="85"/>
      <c r="E32" s="85"/>
      <c r="F32" s="85"/>
      <c r="G32" s="85"/>
      <c r="H32" s="85"/>
      <c r="I32" s="85"/>
      <c r="J32" s="86"/>
    </row>
    <row r="33" spans="1:11" ht="22.9" customHeight="1" x14ac:dyDescent="0.25">
      <c r="A33" s="28" t="s">
        <v>31</v>
      </c>
      <c r="B33" s="85" t="s">
        <v>73</v>
      </c>
      <c r="C33" s="85"/>
      <c r="D33" s="85"/>
      <c r="E33" s="85"/>
      <c r="F33" s="85"/>
      <c r="G33" s="85"/>
      <c r="H33" s="85"/>
      <c r="I33" s="85"/>
      <c r="J33" s="86"/>
    </row>
    <row r="34" spans="1:11" ht="64.5" customHeight="1" x14ac:dyDescent="0.25">
      <c r="A34" s="28" t="s">
        <v>32</v>
      </c>
      <c r="B34" s="85" t="s">
        <v>74</v>
      </c>
      <c r="C34" s="85"/>
      <c r="D34" s="85"/>
      <c r="E34" s="85"/>
      <c r="F34" s="85"/>
      <c r="G34" s="85"/>
      <c r="H34" s="85"/>
      <c r="I34" s="85"/>
      <c r="J34" s="86"/>
    </row>
    <row r="35" spans="1:11" ht="72" customHeight="1" x14ac:dyDescent="0.25">
      <c r="A35" s="28" t="s">
        <v>33</v>
      </c>
      <c r="B35" s="87" t="s">
        <v>71</v>
      </c>
      <c r="C35" s="87"/>
      <c r="D35" s="87"/>
      <c r="E35" s="87"/>
      <c r="F35" s="87"/>
      <c r="G35" s="87"/>
      <c r="H35" s="87"/>
      <c r="I35" s="87"/>
      <c r="J35" s="88"/>
    </row>
    <row r="36" spans="1:11" ht="15.75" x14ac:dyDescent="0.25">
      <c r="A36" s="34" t="s">
        <v>34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37" t="s">
        <v>35</v>
      </c>
      <c r="B37" s="38"/>
      <c r="C37" s="38"/>
      <c r="D37" s="38"/>
      <c r="E37" s="38"/>
      <c r="F37" s="38"/>
      <c r="G37" s="38"/>
      <c r="H37" s="38"/>
      <c r="I37" s="38"/>
      <c r="J37" s="39"/>
      <c r="K37" s="1"/>
    </row>
    <row r="38" spans="1:11" ht="27.75" customHeight="1" x14ac:dyDescent="0.25">
      <c r="A38" s="40" t="s">
        <v>41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25">
      <c r="A40" s="43" t="s">
        <v>42</v>
      </c>
      <c r="B40" s="43"/>
      <c r="C40" s="43"/>
      <c r="D40" s="43"/>
      <c r="E40" s="43"/>
      <c r="F40" s="43"/>
      <c r="G40" s="43"/>
      <c r="H40" s="43"/>
      <c r="I40" s="43"/>
      <c r="J40" s="43"/>
    </row>
    <row r="42" spans="1:11" ht="15.75" thickBot="1" x14ac:dyDescent="0.3">
      <c r="A42" s="29" t="s">
        <v>50</v>
      </c>
      <c r="B42" s="30">
        <v>224695000</v>
      </c>
      <c r="G42" s="32"/>
      <c r="H42" s="32"/>
      <c r="I42" s="32"/>
    </row>
    <row r="43" spans="1:11" x14ac:dyDescent="0.25">
      <c r="A43" s="29" t="s">
        <v>51</v>
      </c>
      <c r="B43" s="30">
        <f>B42+22192956.46</f>
        <v>246887956.46000001</v>
      </c>
      <c r="G43" s="33" t="s">
        <v>62</v>
      </c>
      <c r="H43" s="33"/>
      <c r="I43" s="33"/>
    </row>
    <row r="44" spans="1:11" x14ac:dyDescent="0.25">
      <c r="A44" s="29" t="s">
        <v>52</v>
      </c>
      <c r="B44" s="30">
        <f>41042866.18+51459373.21+61633822.04</f>
        <v>154136061.43000001</v>
      </c>
      <c r="G44" s="82" t="s">
        <v>63</v>
      </c>
      <c r="H44" s="82"/>
      <c r="I44" s="82"/>
    </row>
    <row r="45" spans="1:11" x14ac:dyDescent="0.25">
      <c r="G45" s="82"/>
      <c r="H45" s="82"/>
      <c r="I45" s="82"/>
    </row>
  </sheetData>
  <mergeCells count="51"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fitToHeight="0" orientation="portrait" r:id="rId1"/>
  <ignoredErrors>
    <ignoredError sqref="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Omaira Rodriguez</cp:lastModifiedBy>
  <cp:lastPrinted>2022-11-09T19:03:02Z</cp:lastPrinted>
  <dcterms:created xsi:type="dcterms:W3CDTF">2021-03-22T15:50:10Z</dcterms:created>
  <dcterms:modified xsi:type="dcterms:W3CDTF">2025-09-29T15:42:30Z</dcterms:modified>
</cp:coreProperties>
</file>