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5\"/>
    </mc:Choice>
  </mc:AlternateContent>
  <xr:revisionPtr revIDLastSave="0" documentId="8_{250EE8B7-1A6B-44D3-821E-2B074D6EB1B2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B44" i="1"/>
  <c r="B43" i="1"/>
  <c r="J29" i="1" l="1"/>
  <c r="I25" i="1"/>
  <c r="I29" i="1"/>
</calcChain>
</file>

<file path=xl/sharedStrings.xml><?xml version="1.0" encoding="utf-8"?>
<sst xmlns="http://schemas.openxmlformats.org/spreadsheetml/2006/main" count="85" uniqueCount="80">
  <si>
    <t>Programación Indicativa Anual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</si>
  <si>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</si>
  <si>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</si>
  <si>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</si>
  <si>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</si>
  <si>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</si>
  <si>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2025 del Gobierno General Nacional</t>
  </si>
  <si>
    <t>I -Información Instituciónal</t>
  </si>
  <si>
    <t>I.I - Completar los datos requeridos sobre la institución</t>
  </si>
  <si>
    <t>Capítulo</t>
  </si>
  <si>
    <t>5163-CONSEJO DOMINICANO DE PESCA Y ACUICULTURA</t>
  </si>
  <si>
    <t>Subcapítulo</t>
  </si>
  <si>
    <t xml:space="preserve">	01-CONSEJO DOMINICANO DE PESCA Y ACUICULTURA</t>
  </si>
  <si>
    <t>Unidad Ejecutora</t>
  </si>
  <si>
    <t>0001-CONSEJO DOMINICANO DE PESCA Y ACUICULTURA</t>
  </si>
  <si>
    <t>Misión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</si>
  <si>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</si>
  <si>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Visión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</si>
  <si>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</si>
  <si>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II. Contribución a la Estrategia Nacional de Desarrollo</t>
  </si>
  <si>
    <t>Eje estratégico:</t>
  </si>
  <si>
    <t>DESARROLLO PRODUCTIVO</t>
  </si>
  <si>
    <t>Objetivo general:</t>
  </si>
  <si>
    <t>Empleos suficientes y dignos</t>
  </si>
  <si>
    <t>Objetivo(s) específico(s):</t>
  </si>
  <si>
    <t>3.4.1</t>
  </si>
  <si>
    <t>Propiciar mayores niveles de inversión, tanto nacional como extranjera, en actividades de alto valor agregado y capacidad de generación de empleo decente</t>
  </si>
  <si>
    <t>III. Información del Programa</t>
  </si>
  <si>
    <t>Nombre:</t>
  </si>
  <si>
    <t>11 - Fomento y regulación de las actividades pesqueras y acuícolas.</t>
  </si>
  <si>
    <t>Descripción: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</si>
  <si>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</si>
  <si>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</si>
  <si>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Cooperativas, asociaciones, grupos y personas independiente Involucrados en las actividades pesquera y acuícola de la República Dominicana.</t>
  </si>
  <si>
    <t>Resultado Asociado:</t>
  </si>
  <si>
    <t>Mantener la cantidad de personas reguladas en la extracción y la recolección de recursos biológicos marino, mediante licencias para comercialización y explotación pesquera a nivel nacional, de 6,400 en el año 2024 a 6,400 en el año 2025 y capacitar 1,400 personas.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</si>
  <si>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</si>
  <si>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</si>
  <si>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</si>
  <si>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</si>
  <si>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</si>
  <si>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</si>
  <si>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</si>
  <si>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</si>
  <si>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</si>
  <si>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</si>
  <si>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</si>
  <si>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</si>
  <si>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</si>
  <si>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</si>
  <si>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</si>
  <si>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</si>
  <si>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</si>
  <si>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</si>
  <si>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</si>
  <si>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</si>
  <si>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</si>
  <si>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6319-Personas y empresas reciben licencias para comercialización y explotación</t>
  </si>
  <si>
    <t>Cantidad de licencias entregadas</t>
  </si>
  <si>
    <t>7979-Personas y empresas reciben capacitación en temas pesqueros y acuícolas para garantizar la producción sostenible de los sistemas de aguas dulces y marino costero.</t>
  </si>
  <si>
    <t>Cantidad de personas capacitadas</t>
  </si>
  <si>
    <t>V. Análisis de los Logros y Desviaciones</t>
  </si>
  <si>
    <t>V.I - Información de Logros y Desviaciones por Producto</t>
  </si>
  <si>
    <t xml:space="preserve">Producto: </t>
  </si>
  <si>
    <t>02-Personas y empresas reciben licencias para comercialización y explotación.</t>
  </si>
  <si>
    <t xml:space="preserve">Descripción del producto: </t>
  </si>
  <si>
    <t>Este producto consiste en controlar y regularizar las licencias de importaciones y exportaciones relacionados al sector pesquero nacional.</t>
  </si>
  <si>
    <t>Logros alcanzados:</t>
  </si>
  <si>
    <t>Este informe contiene las actividades planificadas cada trimestre del año 2025, se presentaran los logros al cierre de cada trimestre, de acuerdo al alcance de los objetivos propuestos.</t>
  </si>
  <si>
    <t>Causas y justificación del desvío:</t>
  </si>
  <si>
    <t>No aplica.</t>
  </si>
  <si>
    <t>03-Personas y empresas reciben capacitación en temas pesqueros y acuícolas para garantizar la producción sostenible de los sistemas de aguas dulces y marino costero.</t>
  </si>
  <si>
    <t>Personas y empresas reciben capacitación en temas pesqueros y acuícolas garantizando la producción sostenible de los sistemas de aguas dulces y marino costero, fomentando el consumo y transformación del producto pesquero local.</t>
  </si>
  <si>
    <t>No aplica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</si>
  <si>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</si>
  <si>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</si>
  <si>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</si>
  <si>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LAURA FLORENTINO</t>
  </si>
  <si>
    <t>Total devengado:</t>
  </si>
  <si>
    <t>Enc. Departamento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</si>
</sst>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22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22" fillId="0" borderId="34" xfId="0" applyNumberFormat="1" applyFont="1" applyBorder="1" applyAlignment="1" applyProtection="1">
      <alignment horizontal="center" vertical="center" wrapText="1"/>
      <protection locked="0"/>
    </xf>
    <xf numFmtId="10" fontId="22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7" fontId="22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11" fillId="0" borderId="31" xfId="0" applyFont="1" applyBorder="1" applyProtection="1">
      <protection locked="0"/>
    </xf>
    <xf numFmtId="166" fontId="17" fillId="0" borderId="36" xfId="0" applyNumberFormat="1" applyFont="1" applyBorder="1" applyAlignment="1" applyProtection="1">
      <alignment horizontal="center" vertical="center" wrapText="1" readingOrder="1"/>
      <protection locked="0"/>
    </xf>
    <xf numFmtId="0" fontId="15" fillId="8" borderId="37" xfId="0" applyFont="1" applyFill="1" applyBorder="1" applyAlignment="1">
      <alignment horizontal="center" vertical="center" wrapText="1" readingOrder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22" fillId="0" borderId="38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Protection="1"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3" fillId="0" borderId="0" xfId="0" applyFont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 wrapText="1"/>
    </xf>
    <xf numFmtId="0" fontId="13" fillId="6" borderId="21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53976</xdr:rowOff>
    </xdr:from>
    <xdr:ext cx="1330325" cy="733424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3976"/>
          <a:ext cx="1330325" cy="73342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6"/>
  <sheetViews>
    <sheetView tabSelected="1" view="pageBreakPreview" zoomScaleNormal="100" zoomScaleSheetLayoutView="100" workbookViewId="0">
      <selection activeCell="A37" sqref="A37"/>
    </sheetView>
  </sheetViews>
  <sheetFormatPr baseColWidth="10" defaultColWidth="11.42578125" defaultRowHeight="15" x14ac:dyDescent="0.25"/>
  <cols>
    <col min="1" max="1" width="23" style="6" customWidth="1"/>
    <col min="2" max="2" width="19.85546875" style="6" bestFit="1" customWidth="1"/>
    <col min="3" max="10" width="12.5703125" style="6" customWidth="1"/>
    <col min="11" max="11" width="11.42578125" style="6"/>
  </cols>
  <sheetData>
    <row r="1" spans="1:11" ht="21.75" thickBot="1" x14ac:dyDescent="0.3">
      <c r="A1" s="18"/>
      <c r="B1" s="60" t="s">
        <v>0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75" thickBot="1" x14ac:dyDescent="0.3">
      <c r="A2" s="19"/>
      <c r="B2" s="63" t="s">
        <v>1</v>
      </c>
      <c r="C2" s="64"/>
      <c r="D2" s="63" t="s">
        <v>2</v>
      </c>
      <c r="E2" s="64"/>
      <c r="F2" s="64"/>
      <c r="G2" s="64"/>
      <c r="H2" s="65"/>
      <c r="I2" s="2" t="s">
        <v>3</v>
      </c>
      <c r="J2" s="3" t="s">
        <v>4</v>
      </c>
      <c r="K2" s="1"/>
    </row>
    <row r="3" spans="1:11" ht="21.75" thickBot="1" x14ac:dyDescent="0.3">
      <c r="A3" s="20"/>
      <c r="B3" s="66" t="s">
        <v>5</v>
      </c>
      <c r="C3" s="67"/>
      <c r="D3" s="66" t="s">
        <v>6</v>
      </c>
      <c r="E3" s="67"/>
      <c r="F3" s="67"/>
      <c r="G3" s="67"/>
      <c r="H3" s="68"/>
      <c r="I3" s="24">
        <v>45673</v>
      </c>
      <c r="J3" s="25">
        <v>1</v>
      </c>
      <c r="K3" s="1"/>
    </row>
    <row r="4" spans="1:1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50"/>
      <c r="K6" s="1"/>
    </row>
    <row r="7" spans="1:11" ht="15.75" x14ac:dyDescent="0.25">
      <c r="A7" s="57" t="s">
        <v>8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ht="14.45" customHeight="1" x14ac:dyDescent="0.25">
      <c r="A8" s="4" t="s">
        <v>9</v>
      </c>
      <c r="B8" s="46" t="s">
        <v>10</v>
      </c>
      <c r="C8" s="46"/>
      <c r="D8" s="46"/>
      <c r="E8" s="46"/>
      <c r="F8" s="46"/>
      <c r="G8" s="46"/>
      <c r="H8" s="46"/>
      <c r="I8" s="46"/>
      <c r="J8" s="46"/>
      <c r="K8" s="1"/>
    </row>
    <row r="9" spans="1:11" ht="14.45" customHeight="1" x14ac:dyDescent="0.25">
      <c r="A9" s="21" t="s">
        <v>11</v>
      </c>
      <c r="B9" s="46" t="s">
        <v>12</v>
      </c>
      <c r="C9" s="46"/>
      <c r="D9" s="46"/>
      <c r="E9" s="46"/>
      <c r="F9" s="46"/>
      <c r="G9" s="46"/>
      <c r="H9" s="46"/>
      <c r="I9" s="46"/>
      <c r="J9" s="46"/>
      <c r="K9" s="1"/>
    </row>
    <row r="10" spans="1:11" ht="14.45" customHeight="1" x14ac:dyDescent="0.25">
      <c r="A10" s="21" t="s">
        <v>13</v>
      </c>
      <c r="B10" s="46" t="s">
        <v>14</v>
      </c>
      <c r="C10" s="46"/>
      <c r="D10" s="46"/>
      <c r="E10" s="46"/>
      <c r="F10" s="46"/>
      <c r="G10" s="46"/>
      <c r="H10" s="46"/>
      <c r="I10" s="46"/>
      <c r="J10" s="46"/>
      <c r="K10" s="1"/>
    </row>
    <row r="11" spans="1:11" ht="48.6" customHeight="1" x14ac:dyDescent="0.25">
      <c r="A11" s="4" t="s">
        <v>15</v>
      </c>
      <c r="B11" s="47" t="s">
        <v>16</v>
      </c>
      <c r="C11" s="47"/>
      <c r="D11" s="47"/>
      <c r="E11" s="47"/>
      <c r="F11" s="47"/>
      <c r="G11" s="47"/>
      <c r="H11" s="47"/>
      <c r="I11" s="47"/>
      <c r="J11" s="47"/>
    </row>
    <row r="12" spans="1:11" ht="45.95" customHeight="1" x14ac:dyDescent="0.25">
      <c r="A12" s="4" t="s">
        <v>17</v>
      </c>
      <c r="B12" s="47" t="s">
        <v>18</v>
      </c>
      <c r="C12" s="47"/>
      <c r="D12" s="47"/>
      <c r="E12" s="47"/>
      <c r="F12" s="47"/>
      <c r="G12" s="47"/>
      <c r="H12" s="47"/>
      <c r="I12" s="47"/>
      <c r="J12" s="47"/>
    </row>
    <row r="13" spans="1:11" ht="15.75" x14ac:dyDescent="0.25">
      <c r="A13" s="48" t="s">
        <v>19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21.6" customHeight="1" x14ac:dyDescent="0.25">
      <c r="A14" s="4" t="s">
        <v>20</v>
      </c>
      <c r="B14" s="22">
        <v>3</v>
      </c>
      <c r="C14" s="51" t="s">
        <v>21</v>
      </c>
      <c r="D14" s="51"/>
      <c r="E14" s="51"/>
      <c r="F14" s="51"/>
      <c r="G14" s="51"/>
      <c r="H14" s="51"/>
      <c r="I14" s="51"/>
      <c r="J14" s="51"/>
    </row>
    <row r="15" spans="1:11" ht="21.95" customHeight="1" x14ac:dyDescent="0.25">
      <c r="A15" s="4" t="s">
        <v>22</v>
      </c>
      <c r="B15" s="7">
        <v>3.4</v>
      </c>
      <c r="C15" s="51" t="s">
        <v>23</v>
      </c>
      <c r="D15" s="51"/>
      <c r="E15" s="51"/>
      <c r="F15" s="51"/>
      <c r="G15" s="51"/>
      <c r="H15" s="51"/>
      <c r="I15" s="51"/>
      <c r="J15" s="51"/>
    </row>
    <row r="16" spans="1:11" ht="31.5" customHeight="1" x14ac:dyDescent="0.25">
      <c r="A16" s="4" t="s">
        <v>24</v>
      </c>
      <c r="B16" s="8" t="s">
        <v>25</v>
      </c>
      <c r="C16" s="51" t="s">
        <v>26</v>
      </c>
      <c r="D16" s="51"/>
      <c r="E16" s="51"/>
      <c r="F16" s="51"/>
      <c r="G16" s="51"/>
      <c r="H16" s="51"/>
      <c r="I16" s="51"/>
      <c r="J16" s="51"/>
    </row>
    <row r="17" spans="1:11" ht="15.75" x14ac:dyDescent="0.25">
      <c r="A17" s="48" t="s">
        <v>27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1" ht="23.1" customHeight="1" x14ac:dyDescent="0.25">
      <c r="A18" s="4" t="s">
        <v>28</v>
      </c>
      <c r="B18" s="42" t="s">
        <v>29</v>
      </c>
      <c r="C18" s="42"/>
      <c r="D18" s="42"/>
      <c r="E18" s="42"/>
      <c r="F18" s="42"/>
      <c r="G18" s="42"/>
      <c r="H18" s="42"/>
      <c r="I18" s="42"/>
      <c r="J18" s="43"/>
    </row>
    <row r="19" spans="1:11" ht="33" customHeight="1" x14ac:dyDescent="0.25">
      <c r="A19" s="9" t="s">
        <v>30</v>
      </c>
      <c r="B19" s="42" t="s">
        <v>31</v>
      </c>
      <c r="C19" s="42"/>
      <c r="D19" s="42"/>
      <c r="E19" s="42"/>
      <c r="F19" s="42"/>
      <c r="G19" s="42"/>
      <c r="H19" s="42"/>
      <c r="I19" s="42"/>
      <c r="J19" s="43"/>
    </row>
    <row r="20" spans="1:11" ht="24.6" customHeight="1" x14ac:dyDescent="0.25">
      <c r="A20" s="9" t="s">
        <v>32</v>
      </c>
      <c r="B20" s="42" t="s">
        <v>33</v>
      </c>
      <c r="C20" s="42"/>
      <c r="D20" s="42"/>
      <c r="E20" s="42"/>
      <c r="F20" s="42"/>
      <c r="G20" s="42"/>
      <c r="H20" s="42"/>
      <c r="I20" s="42"/>
      <c r="J20" s="43"/>
    </row>
    <row r="21" spans="1:11" ht="35.25" customHeight="1" x14ac:dyDescent="0.25">
      <c r="A21" s="9" t="s">
        <v>34</v>
      </c>
      <c r="B21" s="42" t="s">
        <v>35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1" ht="15.75" x14ac:dyDescent="0.25">
      <c r="A22" s="48" t="s">
        <v>36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1" ht="15.75" x14ac:dyDescent="0.25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88" t="s">
        <v>38</v>
      </c>
      <c r="B24" s="82"/>
      <c r="C24" s="79" t="s">
        <v>39</v>
      </c>
      <c r="D24" s="81"/>
      <c r="E24" s="81"/>
      <c r="F24" s="81" t="s">
        <v>40</v>
      </c>
      <c r="G24" s="81"/>
      <c r="H24" s="82"/>
      <c r="I24" s="79" t="s">
        <v>41</v>
      </c>
      <c r="J24" s="80"/>
    </row>
    <row r="25" spans="1:11" x14ac:dyDescent="0.25">
      <c r="A25" s="52">
        <v>276225000</v>
      </c>
      <c r="B25" s="53"/>
      <c r="C25" s="76">
        <v>276225000</v>
      </c>
      <c r="D25" s="77"/>
      <c r="E25" s="78"/>
      <c r="F25" s="76">
        <v>0</v>
      </c>
      <c r="G25" s="77"/>
      <c r="H25" s="78"/>
      <c r="I25" s="83">
        <f>+IF(F25&gt;0,F25/C25,0)</f>
        <v>0</v>
      </c>
      <c r="J25" s="84"/>
    </row>
    <row r="26" spans="1:11" ht="15.75" x14ac:dyDescent="0.25">
      <c r="A26" s="57" t="s">
        <v>42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1" x14ac:dyDescent="0.25">
      <c r="A27" s="5"/>
      <c r="B27"/>
      <c r="C27" s="73" t="s">
        <v>43</v>
      </c>
      <c r="D27" s="74"/>
      <c r="E27" s="73" t="s">
        <v>44</v>
      </c>
      <c r="F27" s="74"/>
      <c r="G27" s="73" t="s">
        <v>45</v>
      </c>
      <c r="H27" s="73"/>
      <c r="I27" s="73" t="s">
        <v>46</v>
      </c>
      <c r="J27" s="75"/>
    </row>
    <row r="28" spans="1:11" ht="38.25" x14ac:dyDescent="0.25">
      <c r="A28" s="37" t="s">
        <v>47</v>
      </c>
      <c r="B28" s="10" t="s">
        <v>48</v>
      </c>
      <c r="C28" s="10" t="s">
        <v>49</v>
      </c>
      <c r="D28" s="10" t="s">
        <v>50</v>
      </c>
      <c r="E28" s="10" t="s">
        <v>51</v>
      </c>
      <c r="F28" s="10" t="s">
        <v>52</v>
      </c>
      <c r="G28" s="10" t="s">
        <v>53</v>
      </c>
      <c r="H28" s="10" t="s">
        <v>54</v>
      </c>
      <c r="I28" s="10" t="s">
        <v>55</v>
      </c>
      <c r="J28" s="11" t="s">
        <v>56</v>
      </c>
    </row>
    <row r="29" spans="1:11" ht="51" customHeight="1" x14ac:dyDescent="0.25">
      <c r="A29" s="38" t="s">
        <v>57</v>
      </c>
      <c r="B29" s="32" t="s">
        <v>58</v>
      </c>
      <c r="C29" s="12">
        <v>6400</v>
      </c>
      <c r="D29" s="13">
        <v>260093166</v>
      </c>
      <c r="E29" s="12">
        <v>6400</v>
      </c>
      <c r="F29" s="13">
        <v>260093166</v>
      </c>
      <c r="G29" s="14">
        <v>0</v>
      </c>
      <c r="H29" s="13">
        <v>0</v>
      </c>
      <c r="I29" s="15">
        <f>IF(G29&gt;0,G29/C29,0)</f>
        <v>0</v>
      </c>
      <c r="J29" s="16">
        <f>IF(H29&gt;0,H29/D29,0)</f>
        <v>0</v>
      </c>
    </row>
    <row r="30" spans="1:11" ht="88.5" customHeight="1" x14ac:dyDescent="0.25">
      <c r="A30" s="39" t="s">
        <v>59</v>
      </c>
      <c r="B30" s="33" t="s">
        <v>60</v>
      </c>
      <c r="C30" s="26">
        <v>1400</v>
      </c>
      <c r="D30" s="27">
        <v>16131834</v>
      </c>
      <c r="E30" s="28">
        <v>1400</v>
      </c>
      <c r="F30" s="27">
        <v>16131834</v>
      </c>
      <c r="G30" s="29">
        <v>0</v>
      </c>
      <c r="H30" s="27">
        <v>0</v>
      </c>
      <c r="I30" s="30">
        <f>IF(G30&gt;0,G30/C30,0)</f>
        <v>0</v>
      </c>
      <c r="J30" s="31">
        <f>IF(H30&gt;0,H30/D30,0)</f>
        <v>0</v>
      </c>
    </row>
    <row r="31" spans="1:11" ht="15.75" x14ac:dyDescent="0.25">
      <c r="A31" s="48" t="s">
        <v>61</v>
      </c>
      <c r="B31" s="49"/>
      <c r="C31" s="49"/>
      <c r="D31" s="49"/>
      <c r="E31" s="49"/>
      <c r="F31" s="49"/>
      <c r="G31" s="49"/>
      <c r="H31" s="49"/>
      <c r="I31" s="49"/>
      <c r="J31" s="50"/>
    </row>
    <row r="32" spans="1:11" ht="15.75" x14ac:dyDescent="0.25">
      <c r="A32" s="57" t="s">
        <v>62</v>
      </c>
      <c r="B32" s="58"/>
      <c r="C32" s="58"/>
      <c r="D32" s="58"/>
      <c r="E32" s="58"/>
      <c r="F32" s="58"/>
      <c r="G32" s="58"/>
      <c r="H32" s="58"/>
      <c r="I32" s="58"/>
      <c r="J32" s="59"/>
      <c r="K32" s="1"/>
    </row>
    <row r="33" spans="1:11" ht="15" customHeight="1" x14ac:dyDescent="0.25">
      <c r="A33" s="17" t="s">
        <v>63</v>
      </c>
      <c r="B33" s="42" t="s">
        <v>64</v>
      </c>
      <c r="C33" s="42"/>
      <c r="D33" s="42"/>
      <c r="E33" s="42"/>
      <c r="F33" s="42"/>
      <c r="G33" s="42"/>
      <c r="H33" s="42"/>
      <c r="I33" s="42"/>
      <c r="J33" s="43"/>
    </row>
    <row r="34" spans="1:11" ht="30" x14ac:dyDescent="0.25">
      <c r="A34" s="17" t="s">
        <v>65</v>
      </c>
      <c r="B34" s="42" t="s">
        <v>66</v>
      </c>
      <c r="C34" s="42"/>
      <c r="D34" s="42"/>
      <c r="E34" s="42"/>
      <c r="F34" s="42"/>
      <c r="G34" s="42"/>
      <c r="H34" s="42"/>
      <c r="I34" s="42"/>
      <c r="J34" s="43"/>
    </row>
    <row r="35" spans="1:11" ht="27" customHeight="1" x14ac:dyDescent="0.25">
      <c r="A35" s="17" t="s">
        <v>67</v>
      </c>
      <c r="B35" s="42" t="s">
        <v>68</v>
      </c>
      <c r="C35" s="42"/>
      <c r="D35" s="42"/>
      <c r="E35" s="42"/>
      <c r="F35" s="42"/>
      <c r="G35" s="42"/>
      <c r="H35" s="42"/>
      <c r="I35" s="42"/>
      <c r="J35" s="43"/>
    </row>
    <row r="36" spans="1:11" ht="30" x14ac:dyDescent="0.25">
      <c r="A36" s="17" t="s">
        <v>69</v>
      </c>
      <c r="B36" s="42" t="s">
        <v>70</v>
      </c>
      <c r="C36" s="42"/>
      <c r="D36" s="42"/>
      <c r="E36" s="42"/>
      <c r="F36" s="42"/>
      <c r="G36" s="42"/>
      <c r="H36" s="42"/>
      <c r="I36" s="42"/>
      <c r="J36" s="43"/>
    </row>
    <row r="37" spans="1:11" ht="32.1" customHeight="1" x14ac:dyDescent="0.25">
      <c r="A37" s="17" t="s">
        <v>63</v>
      </c>
      <c r="B37" s="42" t="s">
        <v>71</v>
      </c>
      <c r="C37" s="42"/>
      <c r="D37" s="42"/>
      <c r="E37" s="42"/>
      <c r="F37" s="42"/>
      <c r="G37" s="42"/>
      <c r="H37" s="42"/>
      <c r="I37" s="42"/>
      <c r="J37" s="43"/>
      <c r="K37" s="34"/>
    </row>
    <row r="38" spans="1:11" ht="29.1" customHeight="1" x14ac:dyDescent="0.25">
      <c r="A38" s="17" t="s">
        <v>65</v>
      </c>
      <c r="B38" s="42" t="s">
        <v>72</v>
      </c>
      <c r="C38" s="42"/>
      <c r="D38" s="42"/>
      <c r="E38" s="42"/>
      <c r="F38" s="42"/>
      <c r="G38" s="42"/>
      <c r="H38" s="42"/>
      <c r="I38" s="42"/>
      <c r="J38" s="43"/>
      <c r="K38" s="34"/>
    </row>
    <row r="39" spans="1:11" ht="27.75" customHeight="1" x14ac:dyDescent="0.25">
      <c r="A39" s="17" t="s">
        <v>67</v>
      </c>
      <c r="B39" s="42" t="s">
        <v>68</v>
      </c>
      <c r="C39" s="42"/>
      <c r="D39" s="42"/>
      <c r="E39" s="42"/>
      <c r="F39" s="42"/>
      <c r="G39" s="42"/>
      <c r="H39" s="42"/>
      <c r="I39" s="42"/>
      <c r="J39" s="43"/>
      <c r="K39" s="34"/>
    </row>
    <row r="40" spans="1:11" ht="30" x14ac:dyDescent="0.25">
      <c r="A40" s="41" t="s">
        <v>69</v>
      </c>
      <c r="B40" s="44" t="s">
        <v>73</v>
      </c>
      <c r="C40" s="44"/>
      <c r="D40" s="44"/>
      <c r="E40" s="44"/>
      <c r="F40" s="44"/>
      <c r="G40" s="44"/>
      <c r="H40" s="44"/>
      <c r="I40" s="44"/>
      <c r="J40" s="45"/>
      <c r="K40" s="34"/>
    </row>
    <row r="41" spans="1:11" ht="30.75" customHeight="1" x14ac:dyDescent="0.25">
      <c r="A41" s="87" t="s">
        <v>74</v>
      </c>
      <c r="B41" s="87"/>
      <c r="C41" s="87"/>
      <c r="D41" s="87"/>
      <c r="E41" s="87"/>
      <c r="F41" s="87"/>
      <c r="G41" s="87"/>
      <c r="H41" s="87"/>
      <c r="I41" s="87"/>
      <c r="J41" s="87"/>
    </row>
    <row r="42" spans="1:11" x14ac:dyDescent="0.25">
      <c r="A42" s="35"/>
    </row>
    <row r="43" spans="1:11" ht="15.75" thickBot="1" x14ac:dyDescent="0.3">
      <c r="A43" s="23" t="s">
        <v>75</v>
      </c>
      <c r="B43" s="36">
        <f>+A25</f>
        <v>276225000</v>
      </c>
      <c r="G43" s="86"/>
      <c r="H43" s="86"/>
      <c r="I43" s="86"/>
      <c r="J43" s="86"/>
    </row>
    <row r="44" spans="1:11" x14ac:dyDescent="0.25">
      <c r="A44" s="23" t="s">
        <v>76</v>
      </c>
      <c r="B44" s="36">
        <f>+C25</f>
        <v>276225000</v>
      </c>
      <c r="G44" s="85" t="s">
        <v>77</v>
      </c>
      <c r="H44" s="85"/>
      <c r="I44" s="85"/>
      <c r="J44" s="85"/>
    </row>
    <row r="45" spans="1:11" x14ac:dyDescent="0.25">
      <c r="A45" s="23" t="s">
        <v>78</v>
      </c>
      <c r="B45" s="36">
        <v>0</v>
      </c>
      <c r="G45" s="85" t="s">
        <v>79</v>
      </c>
      <c r="H45" s="85"/>
      <c r="I45" s="85"/>
      <c r="J45" s="85"/>
    </row>
    <row r="46" spans="1:11" x14ac:dyDescent="0.25">
      <c r="A46" s="40"/>
      <c r="B46" s="40"/>
    </row>
  </sheetData>
  <mergeCells count="52">
    <mergeCell ref="G45:J45"/>
    <mergeCell ref="C15:J15"/>
    <mergeCell ref="G43:J43"/>
    <mergeCell ref="G44:J44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7:J37"/>
    <mergeCell ref="B38:J38"/>
    <mergeCell ref="B39:J39"/>
    <mergeCell ref="B40:J40"/>
    <mergeCell ref="B8:J8"/>
    <mergeCell ref="B11:J11"/>
    <mergeCell ref="B12:J12"/>
    <mergeCell ref="A13:J13"/>
    <mergeCell ref="C14:J14"/>
    <mergeCell ref="B9:J9"/>
    <mergeCell ref="B10:J10"/>
    <mergeCell ref="B33:J33"/>
    <mergeCell ref="B34:J34"/>
    <mergeCell ref="B35:J35"/>
    <mergeCell ref="B36:J36"/>
    <mergeCell ref="A25:B25"/>
  </mergeCells>
  <phoneticPr fontId="21" type="noConversion"/>
  <dataValidations count="15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B43:B44 F28:F30" xr:uid="{247AEBBA-5BB4-404D-982B-514E41C68A75}"/>
    <dataValidation allowBlank="1" showInputMessage="1" showErrorMessage="1" prompt="Meta anual del indicador" sqref="C28:C30 E28:E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De existir desvío, explicar razones." sqref="B36:J36 B40:J40" xr:uid="{15752D16-318A-466B-84D2-F16C378EE918}"/>
    <dataValidation allowBlank="1" showInputMessage="1" showErrorMessage="1" prompt="1. Describir lo plasmado en el presupuesto_x000a_2. Describir lo alcanzado en términos financieros y de producción " sqref="B35:J35 B39:J39" xr:uid="{A72D67B3-A10B-4E8F-9A22-A756D2816C9A}"/>
    <dataValidation allowBlank="1" showInputMessage="1" showErrorMessage="1" prompt="¿En qué consiste el producto? su objetivo" sqref="B34:J34 B38:J38" xr:uid="{DBB8EF27-CD2A-4C2D-855A-B0C673551EE2}"/>
    <dataValidation allowBlank="1" showInputMessage="1" showErrorMessage="1" prompt="Nombre del producto" sqref="B33:J33 B37:J37" xr:uid="{D8CD415A-9C51-4230-94FE-180E7AE22EF2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3F158C1C-64B4-45EC-B3C7-C2489CED2104}"/>
    <dataValidation allowBlank="1" sqref="A8" xr:uid="{4E4D531B-D39C-42CD-8509-9C2E6575184D}"/>
  </dataValidations>
  <printOptions horizontalCentered="1"/>
  <pageMargins left="0.39370078740157483" right="0.39370078740157483" top="0.59055118110236227" bottom="0.39370078740157483" header="0.39370078740157483" footer="0.31496062992125984"/>
  <pageSetup scale="68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Omaira Rodriguez</cp:lastModifiedBy>
  <cp:revision/>
  <dcterms:created xsi:type="dcterms:W3CDTF">2021-03-22T15:50:10Z</dcterms:created>
  <dcterms:modified xsi:type="dcterms:W3CDTF">2025-09-25T15:42:36Z</dcterms:modified>
  <cp:category/>
  <cp:contentStatus/>
</cp:coreProperties>
</file>