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Omaira Rodriguez\OneDrive - Codopesca\Escritorio\NUEVO PORTAL\EJECUCION PRESUPUESTARIA\2023\TRIMESTRALES\"/>
    </mc:Choice>
  </mc:AlternateContent>
  <xr:revisionPtr revIDLastSave="0" documentId="8_{699F4748-5847-464A-8E9E-BF78F9CB3417}" xr6:coauthVersionLast="47" xr6:coauthVersionMax="47" xr10:uidLastSave="{00000000-0000-0000-0000-000000000000}"/>
  <bookViews>
    <workbookView xWindow="-120" yWindow="-120" windowWidth="29040" windowHeight="15840" xr2:uid="{4338FEAE-DB8E-4C02-BE6D-DDC1311F061E}"/>
  </bookViews>
  <sheets>
    <sheet name="Hoja1" sheetId="1" r:id="rId1"/>
  </sheet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I29" i="1" l="1"/>
  <c r="J29" i="1"/>
</calcChain>
</file>

<file path=xl/sharedStrings.xml><?xml version="1.0" encoding="utf-8"?>
<sst xmlns="http://schemas.openxmlformats.org/spreadsheetml/2006/main" count="78" uniqueCount="78">
  <si>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</si>
  <si>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</si>
  <si>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</si>
  <si>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</si>
  <si>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</si>
  <si>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</si>
  <si>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</si>
  <si>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</si>
  <si>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</si>
  <si>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</si>
  <si>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</si>
  <si>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</si>
  <si>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</si>
  <si>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</si>
  <si>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</si>
  <si>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</si>
  <si>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</si>
  <si>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</si>
  <si>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</si>
  <si>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</si>
  <si>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</si>
  <si>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</si>
  <si>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</si>
  <si>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</si>
  <si>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</si>
  <si>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</si>
  <si>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</si>
  <si>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</si>
  <si>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</si>
  <si>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</si>
  <si>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</si>
  <si>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</si>
  <si>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</si>
  <si>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</si>
  <si>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</si>
  <si>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</si>
  <si>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</si>
  <si>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</si>
  <si>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</si>
  <si>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</si>
  <si>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</si>
  <si>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</si>
  <si>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</si>
  <si>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</si>
  <si>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</si>
  <si>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</si>
  <si>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</si>
  <si>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</si>
  <si>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</si>
  <si>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</si>
  <si>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 xml:space="preserve">Presupuesto aprobado:  </t>
  </si>
  <si>
    <t xml:space="preserve">Presupuesto modificado: </t>
  </si>
  <si>
    <t>Total devengado:</t>
  </si>
  <si>
    <t>Programación Trimestral</t>
  </si>
  <si>
    <t>Ejecución Trimestral</t>
  </si>
  <si>
    <t>Informe de Evaluación trimestral de las Metas Físicas-Financieras</t>
  </si>
  <si>
    <t>5163-CONSEJO DOMINICANO DE PESCA Y ACUICULTURA</t>
  </si>
  <si>
    <t xml:space="preserve">	01-CONSEJO DOMINICANO DE PESCA Y ACUICULTURA</t>
  </si>
  <si>
    <t>0001-CONSEJO DOMINICANO DE PESCA Y ACUICULTURA</t>
  </si>
  <si>
    <t>6319-Personas y empresas reciben licencias para comercialización y explotación</t>
  </si>
  <si>
    <t>Regular, desarrollar, fomentar y fiscalizar las actividades de explotación e investigación pesquera y acuícola y/o extracción de los recursos bióticos acuáticos del país, implementando un sistema de producción y comercialización basado en los principios de la pesca responsable y el uso racional del ambiente, para la satisfacción de las necesidades alimentarias de la población y para el desarrollo sostenible de este sector de la economía nacional.</t>
  </si>
  <si>
    <t>Elevar la calidad, eficiencia y efectividad en la gestión del desarrollo de la industria pesquera y de la acuicultura en el país, para mejorar y reforzar las políticas públicas, en beneficio de los recursos acuáticos vivos, el aumento del consumo de los productos pesqueros y el crecimiento sostenible del sector, a través de la implementación de mejores prácticas y asesoramientos técnicos a nivel nacional e internacional.</t>
  </si>
  <si>
    <t>LAURA FLORENTINO</t>
  </si>
  <si>
    <t>Enc. Departamento de Planificación y Desarrollo</t>
  </si>
  <si>
    <t>DESARROLLO PRODUCTIVO</t>
  </si>
  <si>
    <t>3.4.1</t>
  </si>
  <si>
    <t>Regular todas las actividades de recolección y/o extracción de los recursos biológicos marino, llevadas a cabo en las áreas marinas bajo soberanía o jurisdicción de la República Dominicana, tanto para  las embarcaciones de pesca nacionales como para extranjeras.</t>
  </si>
  <si>
    <t>Cooperativas, asociaciones, grupos y personas independiente Involucrados en las actividades pesquera y acuícola de la República Dominicana.</t>
  </si>
  <si>
    <t>11 - Fomento y regulación de las actividades pesqueras y acuícolas.</t>
  </si>
  <si>
    <t>Cantidad de licencias entregadas</t>
  </si>
  <si>
    <t>02-Personas y empresas reciben licencias para comercialización y explotación</t>
  </si>
  <si>
    <t>Este producto consiste en controlar y regularizar las licencias de importaciones y exportaciones relacionados al sector pesquero nacional.</t>
  </si>
  <si>
    <t>Empleos suficientes y dignos</t>
  </si>
  <si>
    <t>Propiciar mayores niveles de inversión, tanto nacional como extranjera, en actividades de alto valor agregado y capacidad de generación de empleo decente</t>
  </si>
  <si>
    <t>Aumentar la cantidad de personas reguladas en la extracción y la recolección de recursos biológicos marino, mediante licencias para comercialización y explotación pesquera a nivel nacional, de 5,600 en el año 2022 a 6,400 en el año 2023.</t>
  </si>
  <si>
    <t xml:space="preserve">En el trimestre enero-marzo, se lograron un total de 962 renovaciones y emisiones de licencias de pescadores a nivel nacional. Este logro, corresponde al 66.35 % de la ejecución con respecto a lo programado para el trimestre. En cuanto a la ejecución financiera se logro un 74.87% en relación a lo programado.             
</t>
  </si>
  <si>
    <t>La desviación presentada de un 33.66 % en la ejecución física con relación a lo programado, se debió a que el personal de la Dirección de Regulación Pesquera se encuentra en proceso de notificación y seguimiento de las vedas del cangrejo y la langosta a nivel nacional, esto influyo en la disminución de la cantidad de operativos programados en el plan nacional de registro de pescadores, por lo cual no se pudo cumplir con lo programado. Cabe resaltar que debido a la falta de presupuesto y a la falta de personal, la ejecución física de la institución no puede ser cumplida. La desviación presentada de 25.14 % en la ejecución financiera con relación a lo programado, se debió a que durante el mes de enero no se realizaron compras, por lo que algunas partidas presupuestarias no pudieron ser ejecutadas durante dicho trimestre.</t>
  </si>
  <si>
    <t>13/4/2023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</si>
</sst>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8">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3" fillId="7" borderId="1" xfId="0" applyFont="1" applyFill="1" applyBorder="1" applyAlignment="1">
      <alignment vertical="top" wrapText="1"/>
    </xf>
    <xf numFmtId="0" fontId="3" fillId="7" borderId="5" xfId="0" applyFont="1" applyFill="1" applyBorder="1" applyAlignment="1">
      <alignment vertical="top" wrapText="1"/>
    </xf>
    <xf numFmtId="0" fontId="3" fillId="7" borderId="9" xfId="0" applyFont="1" applyFill="1" applyBorder="1" applyAlignment="1">
      <alignment vertical="top" wrapText="1"/>
    </xf>
    <xf numFmtId="0" fontId="2" fillId="0" borderId="17" xfId="0" applyFont="1" applyBorder="1"/>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10" fillId="0" borderId="19" xfId="0" applyFont="1" applyBorder="1" applyAlignment="1" applyProtection="1">
      <alignment horizontal="center" vertical="center" wrapText="1"/>
      <protection locked="0"/>
    </xf>
    <xf numFmtId="0" fontId="21" fillId="0" borderId="0" xfId="0" applyFont="1" applyAlignment="1" applyProtection="1">
      <alignment horizontal="left" vertical="center" wrapText="1"/>
      <protection locked="0"/>
    </xf>
    <xf numFmtId="0" fontId="9" fillId="0" borderId="17" xfId="0" applyFont="1" applyBorder="1" applyAlignment="1">
      <alignment vertical="center" wrapText="1"/>
    </xf>
    <xf numFmtId="0" fontId="0" fillId="0" borderId="17" xfId="0" applyBorder="1"/>
    <xf numFmtId="0" fontId="15" fillId="0" borderId="28" xfId="0" applyFont="1" applyBorder="1" applyAlignment="1">
      <alignment horizontal="center" vertical="center" wrapText="1" readingOrder="1"/>
    </xf>
    <xf numFmtId="0" fontId="15" fillId="0" borderId="29" xfId="0" applyFont="1" applyBorder="1" applyAlignment="1">
      <alignment horizontal="center" vertical="center" wrapText="1" readingOrder="1"/>
    </xf>
    <xf numFmtId="0" fontId="15" fillId="0" borderId="30" xfId="0" applyFont="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5" fontId="16" fillId="0" borderId="26" xfId="0" applyNumberFormat="1" applyFont="1" applyBorder="1" applyAlignment="1" applyProtection="1">
      <alignment horizontal="center" vertical="center" wrapText="1" readingOrder="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0" borderId="26" xfId="1" applyNumberFormat="1" applyFont="1" applyFill="1" applyBorder="1" applyAlignment="1" applyProtection="1">
      <alignment horizontal="center" vertical="center" wrapText="1" readingOrder="1"/>
      <protection locked="0"/>
    </xf>
    <xf numFmtId="167" fontId="16" fillId="0" borderId="23"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2" fillId="0" borderId="20" xfId="0" applyFont="1" applyBorder="1" applyAlignment="1">
      <alignment vertical="top"/>
    </xf>
    <xf numFmtId="4" fontId="0" fillId="0" borderId="20" xfId="0" applyNumberFormat="1" applyBorder="1" applyAlignment="1">
      <alignment vertical="top" wrapText="1"/>
    </xf>
    <xf numFmtId="0" fontId="10" fillId="0" borderId="20" xfId="0" applyFont="1" applyBorder="1" applyAlignment="1">
      <alignment horizontal="center" vertical="center" wrapText="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8" fillId="0" borderId="17" xfId="0" applyFont="1" applyBorder="1" applyAlignment="1">
      <alignment horizontal="left" vertical="center" wrapText="1"/>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21" fillId="0" borderId="33"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18" xfId="0" applyFont="1" applyBorder="1" applyAlignment="1">
      <alignment horizontal="left" vertic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4" xfId="0" applyFont="1" applyFill="1" applyBorder="1" applyAlignment="1">
      <alignment horizontal="center" vertical="center" wrapText="1" readingOrder="1"/>
    </xf>
    <xf numFmtId="0" fontId="14" fillId="0" borderId="26" xfId="0" applyFont="1" applyBorder="1" applyAlignment="1">
      <alignment horizontal="center" vertical="center" wrapText="1" readingOrder="1"/>
    </xf>
    <xf numFmtId="0" fontId="11" fillId="0" borderId="27" xfId="0" applyFont="1" applyBorder="1" applyAlignment="1">
      <alignment vertical="top" wrapText="1"/>
    </xf>
    <xf numFmtId="44" fontId="11" fillId="0" borderId="23" xfId="2" applyFont="1" applyFill="1" applyBorder="1" applyAlignment="1" applyProtection="1">
      <alignment horizontal="center" vertical="center" wrapText="1" readingOrder="1"/>
      <protection locked="0"/>
    </xf>
    <xf numFmtId="44" fontId="11" fillId="0" borderId="34"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0" fontId="11" fillId="0" borderId="26" xfId="0" applyFont="1" applyBorder="1" applyAlignment="1">
      <alignment vertical="top"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3" fillId="0" borderId="0" xfId="0" applyFont="1" applyAlignment="1" applyProtection="1">
      <alignment horizontal="center" vertical="center" wrapText="1"/>
      <protection locked="0"/>
    </xf>
    <xf numFmtId="49" fontId="20" fillId="0" borderId="20" xfId="0" quotePrefix="1" applyNumberFormat="1"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0" xfId="0" applyFont="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0" xfId="0" applyFont="1" applyAlignment="1" applyProtection="1">
      <alignment horizontal="justify" vertical="top" wrapText="1"/>
      <protection locked="0"/>
    </xf>
    <xf numFmtId="0" fontId="21" fillId="0" borderId="18" xfId="0" applyFont="1" applyBorder="1" applyAlignment="1" applyProtection="1">
      <alignment horizontal="justify" vertical="top" wrapText="1"/>
      <protection locked="0"/>
    </xf>
    <xf numFmtId="44" fontId="11" fillId="0" borderId="25" xfId="2" applyFont="1" applyFill="1" applyBorder="1" applyAlignment="1" applyProtection="1">
      <alignment horizontal="center" vertical="center" wrapText="1" readingOrder="1"/>
      <protection locked="0"/>
    </xf>
    <xf numFmtId="44" fontId="11" fillId="0" borderId="26" xfId="2" applyFont="1" applyFill="1" applyBorder="1" applyAlignment="1" applyProtection="1">
      <alignment horizontal="center" vertical="center" wrapText="1" readingOrder="1"/>
      <protection locked="0"/>
    </xf>
    <xf numFmtId="10" fontId="11" fillId="0" borderId="26" xfId="1" applyNumberFormat="1" applyFont="1" applyFill="1" applyBorder="1" applyAlignment="1" applyProtection="1">
      <alignment horizontal="center" vertical="center" wrapText="1" readingOrder="1"/>
    </xf>
    <xf numFmtId="10" fontId="11" fillId="0" borderId="27" xfId="1" applyNumberFormat="1" applyFont="1" applyFill="1" applyBorder="1" applyAlignment="1" applyProtection="1">
      <alignment horizontal="center" vertical="center" wrapText="1" readingOrder="1"/>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none">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
      <fill>
        <patternFill patternType="none">
          <bgColor auto="1"/>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none">
          <fgColor rgb="FFF5F5F5"/>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5"/>
  <sheetViews>
    <sheetView tabSelected="1" view="pageBreakPreview" zoomScaleNormal="100" zoomScaleSheetLayoutView="100" workbookViewId="0">
      <selection activeCell="M6" sqref="M6"/>
    </sheetView>
  </sheetViews>
  <sheetFormatPr baseColWidth="10" defaultRowHeight="15" x14ac:dyDescent="0.25"/>
  <cols>
    <col min="1" max="1" width="23" style="5" customWidth="1"/>
    <col min="2" max="2" width="16.140625" style="5" bestFit="1" customWidth="1"/>
    <col min="3" max="3" width="12.7109375" style="5" customWidth="1"/>
    <col min="4" max="4" width="13.7109375" style="5" bestFit="1" customWidth="1"/>
    <col min="5" max="10" width="12.7109375" style="5" customWidth="1"/>
    <col min="11" max="11" width="11.42578125" style="5"/>
  </cols>
  <sheetData>
    <row r="1" spans="1:11" ht="21.75" thickBot="1" x14ac:dyDescent="0.3">
      <c r="A1" s="6"/>
      <c r="B1" s="69" t="s">
        <v>55</v>
      </c>
      <c r="C1" s="70"/>
      <c r="D1" s="70"/>
      <c r="E1" s="70"/>
      <c r="F1" s="70"/>
      <c r="G1" s="70"/>
      <c r="H1" s="70"/>
      <c r="I1" s="70"/>
      <c r="J1" s="71"/>
      <c r="K1" s="1"/>
    </row>
    <row r="2" spans="1:11" ht="21.75" thickBot="1" x14ac:dyDescent="0.3">
      <c r="A2" s="7"/>
      <c r="B2" s="72" t="s">
        <v>0</v>
      </c>
      <c r="C2" s="73"/>
      <c r="D2" s="72" t="s">
        <v>1</v>
      </c>
      <c r="E2" s="73"/>
      <c r="F2" s="73"/>
      <c r="G2" s="73"/>
      <c r="H2" s="74"/>
      <c r="I2" s="2" t="s">
        <v>2</v>
      </c>
      <c r="J2" s="3" t="s">
        <v>3</v>
      </c>
      <c r="K2" s="1"/>
    </row>
    <row r="3" spans="1:11" ht="20.25" customHeight="1" thickBot="1" x14ac:dyDescent="0.3">
      <c r="A3" s="8"/>
      <c r="B3" s="75" t="s">
        <v>4</v>
      </c>
      <c r="C3" s="76"/>
      <c r="D3" s="75"/>
      <c r="E3" s="76"/>
      <c r="F3" s="76"/>
      <c r="G3" s="76"/>
      <c r="H3" s="77"/>
      <c r="I3" s="10" t="s">
        <v>77</v>
      </c>
      <c r="J3" s="11">
        <v>1</v>
      </c>
      <c r="K3" s="1"/>
    </row>
    <row r="4" spans="1:11" ht="9" customHeight="1" x14ac:dyDescent="0.25">
      <c r="A4" s="78"/>
      <c r="B4" s="79"/>
      <c r="C4" s="79"/>
      <c r="D4" s="80"/>
      <c r="E4" s="80"/>
      <c r="F4" s="80"/>
      <c r="G4" s="80"/>
      <c r="H4" s="80"/>
      <c r="I4" s="79"/>
      <c r="J4" s="81"/>
      <c r="K4" s="1"/>
    </row>
    <row r="5" spans="1:11" ht="3" customHeight="1" x14ac:dyDescent="0.25">
      <c r="A5" s="66"/>
      <c r="B5" s="67"/>
      <c r="C5" s="67"/>
      <c r="D5" s="67"/>
      <c r="E5" s="67"/>
      <c r="F5" s="67"/>
      <c r="G5" s="67"/>
      <c r="H5" s="67"/>
      <c r="I5" s="67"/>
      <c r="J5" s="68"/>
      <c r="K5" s="1"/>
    </row>
    <row r="6" spans="1:11" ht="15.75" x14ac:dyDescent="0.25">
      <c r="A6" s="49" t="s">
        <v>5</v>
      </c>
      <c r="B6" s="50"/>
      <c r="C6" s="50"/>
      <c r="D6" s="50"/>
      <c r="E6" s="50"/>
      <c r="F6" s="50"/>
      <c r="G6" s="50"/>
      <c r="H6" s="50"/>
      <c r="I6" s="50"/>
      <c r="J6" s="51"/>
      <c r="K6" s="1"/>
    </row>
    <row r="7" spans="1:11" ht="15.75" x14ac:dyDescent="0.25">
      <c r="A7" s="52" t="s">
        <v>6</v>
      </c>
      <c r="B7" s="53"/>
      <c r="C7" s="53"/>
      <c r="D7" s="53"/>
      <c r="E7" s="53"/>
      <c r="F7" s="53"/>
      <c r="G7" s="53"/>
      <c r="H7" s="53"/>
      <c r="I7" s="53"/>
      <c r="J7" s="54"/>
      <c r="K7" s="1"/>
    </row>
    <row r="8" spans="1:11" x14ac:dyDescent="0.25">
      <c r="A8" s="4" t="s">
        <v>7</v>
      </c>
      <c r="B8" s="83" t="s">
        <v>56</v>
      </c>
      <c r="C8" s="83"/>
      <c r="D8" s="83"/>
      <c r="E8" s="83"/>
      <c r="F8" s="83"/>
      <c r="G8" s="83"/>
      <c r="H8" s="83"/>
      <c r="I8" s="83"/>
      <c r="J8" s="83"/>
      <c r="K8" s="1"/>
    </row>
    <row r="9" spans="1:11" ht="15" customHeight="1" x14ac:dyDescent="0.25">
      <c r="A9" s="9" t="s">
        <v>36</v>
      </c>
      <c r="B9" s="83" t="s">
        <v>57</v>
      </c>
      <c r="C9" s="83"/>
      <c r="D9" s="83"/>
      <c r="E9" s="83"/>
      <c r="F9" s="83"/>
      <c r="G9" s="83"/>
      <c r="H9" s="83"/>
      <c r="I9" s="83"/>
      <c r="J9" s="83"/>
      <c r="K9" s="1"/>
    </row>
    <row r="10" spans="1:11" x14ac:dyDescent="0.25">
      <c r="A10" s="9" t="s">
        <v>37</v>
      </c>
      <c r="B10" s="83" t="s">
        <v>58</v>
      </c>
      <c r="C10" s="83"/>
      <c r="D10" s="83"/>
      <c r="E10" s="83"/>
      <c r="F10" s="83"/>
      <c r="G10" s="83"/>
      <c r="H10" s="83"/>
      <c r="I10" s="83"/>
      <c r="J10" s="83"/>
      <c r="K10" s="1"/>
    </row>
    <row r="11" spans="1:11" ht="67.900000000000006" customHeight="1" x14ac:dyDescent="0.25">
      <c r="A11" s="4" t="s">
        <v>8</v>
      </c>
      <c r="B11" s="84" t="s">
        <v>60</v>
      </c>
      <c r="C11" s="84"/>
      <c r="D11" s="84"/>
      <c r="E11" s="84"/>
      <c r="F11" s="84"/>
      <c r="G11" s="84"/>
      <c r="H11" s="84"/>
      <c r="I11" s="84"/>
      <c r="J11" s="84"/>
    </row>
    <row r="12" spans="1:11" ht="60" customHeight="1" x14ac:dyDescent="0.25">
      <c r="A12" s="4" t="s">
        <v>9</v>
      </c>
      <c r="B12" s="84" t="s">
        <v>61</v>
      </c>
      <c r="C12" s="84"/>
      <c r="D12" s="84"/>
      <c r="E12" s="84"/>
      <c r="F12" s="84"/>
      <c r="G12" s="84"/>
      <c r="H12" s="84"/>
      <c r="I12" s="84"/>
      <c r="J12" s="84"/>
    </row>
    <row r="13" spans="1:11" ht="15.75" x14ac:dyDescent="0.25">
      <c r="A13" s="34" t="s">
        <v>10</v>
      </c>
      <c r="B13" s="35"/>
      <c r="C13" s="35"/>
      <c r="D13" s="35"/>
      <c r="E13" s="35"/>
      <c r="F13" s="35"/>
      <c r="G13" s="35"/>
      <c r="H13" s="35"/>
      <c r="I13" s="35"/>
      <c r="J13" s="36"/>
    </row>
    <row r="14" spans="1:11" ht="14.45" customHeight="1" x14ac:dyDescent="0.25">
      <c r="A14" s="4" t="s">
        <v>11</v>
      </c>
      <c r="B14" s="12">
        <v>3</v>
      </c>
      <c r="C14" s="31" t="s">
        <v>64</v>
      </c>
      <c r="D14" s="31"/>
      <c r="E14" s="31"/>
      <c r="F14" s="31"/>
      <c r="G14" s="31"/>
      <c r="H14" s="31"/>
      <c r="I14" s="31"/>
      <c r="J14" s="31"/>
    </row>
    <row r="15" spans="1:11" x14ac:dyDescent="0.25">
      <c r="A15" s="4" t="s">
        <v>12</v>
      </c>
      <c r="B15" s="13">
        <v>3.4</v>
      </c>
      <c r="C15" s="31" t="s">
        <v>72</v>
      </c>
      <c r="D15" s="31"/>
      <c r="E15" s="31"/>
      <c r="F15" s="31"/>
      <c r="G15" s="31"/>
      <c r="H15" s="31"/>
      <c r="I15" s="31"/>
      <c r="J15" s="31"/>
    </row>
    <row r="16" spans="1:11" ht="25.5" customHeight="1" x14ac:dyDescent="0.25">
      <c r="A16" s="4" t="s">
        <v>13</v>
      </c>
      <c r="B16" s="14" t="s">
        <v>65</v>
      </c>
      <c r="C16" s="31" t="s">
        <v>73</v>
      </c>
      <c r="D16" s="31"/>
      <c r="E16" s="31"/>
      <c r="F16" s="31"/>
      <c r="G16" s="31"/>
      <c r="H16" s="31"/>
      <c r="I16" s="31"/>
      <c r="J16" s="31"/>
    </row>
    <row r="17" spans="1:11" ht="15.75" x14ac:dyDescent="0.25">
      <c r="A17" s="34" t="s">
        <v>14</v>
      </c>
      <c r="B17" s="35"/>
      <c r="C17" s="35"/>
      <c r="D17" s="35"/>
      <c r="E17" s="35"/>
      <c r="F17" s="35"/>
      <c r="G17" s="35"/>
      <c r="H17" s="35"/>
      <c r="I17" s="35"/>
      <c r="J17" s="36"/>
    </row>
    <row r="18" spans="1:11" ht="14.45" customHeight="1" x14ac:dyDescent="0.25">
      <c r="A18" s="4" t="s">
        <v>15</v>
      </c>
      <c r="B18" s="44" t="s">
        <v>68</v>
      </c>
      <c r="C18" s="44"/>
      <c r="D18" s="44"/>
      <c r="E18" s="44"/>
      <c r="F18" s="44"/>
      <c r="G18" s="44"/>
      <c r="H18" s="44"/>
      <c r="I18" s="44"/>
      <c r="J18" s="45"/>
    </row>
    <row r="19" spans="1:11" ht="30.6" customHeight="1" x14ac:dyDescent="0.25">
      <c r="A19" s="16" t="s">
        <v>16</v>
      </c>
      <c r="B19" s="44" t="s">
        <v>66</v>
      </c>
      <c r="C19" s="44"/>
      <c r="D19" s="44"/>
      <c r="E19" s="44"/>
      <c r="F19" s="44"/>
      <c r="G19" s="44"/>
      <c r="H19" s="44"/>
      <c r="I19" s="44"/>
      <c r="J19" s="45"/>
    </row>
    <row r="20" spans="1:11" ht="14.45" customHeight="1" x14ac:dyDescent="0.25">
      <c r="A20" s="16" t="s">
        <v>17</v>
      </c>
      <c r="B20" s="44" t="s">
        <v>67</v>
      </c>
      <c r="C20" s="44"/>
      <c r="D20" s="44"/>
      <c r="E20" s="44"/>
      <c r="F20" s="44"/>
      <c r="G20" s="44"/>
      <c r="H20" s="44"/>
      <c r="I20" s="44"/>
      <c r="J20" s="45"/>
    </row>
    <row r="21" spans="1:11" ht="42.6" customHeight="1" x14ac:dyDescent="0.25">
      <c r="A21" s="16" t="s">
        <v>38</v>
      </c>
      <c r="B21" s="44" t="s">
        <v>74</v>
      </c>
      <c r="C21" s="44"/>
      <c r="D21" s="44"/>
      <c r="E21" s="44"/>
      <c r="F21" s="44"/>
      <c r="G21" s="44"/>
      <c r="H21" s="44"/>
      <c r="I21" s="44"/>
      <c r="J21" s="45"/>
      <c r="K21" s="1"/>
    </row>
    <row r="22" spans="1:11" ht="15.75" x14ac:dyDescent="0.25">
      <c r="A22" s="49" t="s">
        <v>18</v>
      </c>
      <c r="B22" s="50"/>
      <c r="C22" s="50"/>
      <c r="D22" s="50"/>
      <c r="E22" s="50"/>
      <c r="F22" s="50"/>
      <c r="G22" s="50"/>
      <c r="H22" s="50"/>
      <c r="I22" s="50"/>
      <c r="J22" s="51"/>
    </row>
    <row r="23" spans="1:11" ht="15.75" x14ac:dyDescent="0.25">
      <c r="A23" s="52" t="s">
        <v>19</v>
      </c>
      <c r="B23" s="53"/>
      <c r="C23" s="53"/>
      <c r="D23" s="53"/>
      <c r="E23" s="53"/>
      <c r="F23" s="53"/>
      <c r="G23" s="53"/>
      <c r="H23" s="53"/>
      <c r="I23" s="53"/>
      <c r="J23" s="54"/>
      <c r="K23" s="1"/>
    </row>
    <row r="24" spans="1:11" ht="15" customHeight="1" x14ac:dyDescent="0.25">
      <c r="A24" s="55" t="s">
        <v>20</v>
      </c>
      <c r="B24" s="56"/>
      <c r="C24" s="57" t="s">
        <v>21</v>
      </c>
      <c r="D24" s="59"/>
      <c r="E24" s="59"/>
      <c r="F24" s="59" t="s">
        <v>22</v>
      </c>
      <c r="G24" s="59"/>
      <c r="H24" s="56"/>
      <c r="I24" s="57" t="s">
        <v>23</v>
      </c>
      <c r="J24" s="58"/>
    </row>
    <row r="25" spans="1:11" x14ac:dyDescent="0.25">
      <c r="A25" s="89">
        <v>258925000</v>
      </c>
      <c r="B25" s="90"/>
      <c r="C25" s="62">
        <v>276532264.33999997</v>
      </c>
      <c r="D25" s="63"/>
      <c r="E25" s="64"/>
      <c r="F25" s="62">
        <v>44697144</v>
      </c>
      <c r="G25" s="63"/>
      <c r="H25" s="64"/>
      <c r="I25" s="91">
        <f>+IF(F25&gt;0,F25/C25,0)</f>
        <v>0.16163446282363741</v>
      </c>
      <c r="J25" s="92"/>
    </row>
    <row r="26" spans="1:11" ht="15.75" x14ac:dyDescent="0.25">
      <c r="A26" s="46" t="s">
        <v>24</v>
      </c>
      <c r="B26" s="47"/>
      <c r="C26" s="47"/>
      <c r="D26" s="47"/>
      <c r="E26" s="47"/>
      <c r="F26" s="47"/>
      <c r="G26" s="47"/>
      <c r="H26" s="47"/>
      <c r="I26" s="47"/>
      <c r="J26" s="48"/>
      <c r="K26" s="1"/>
    </row>
    <row r="27" spans="1:11" x14ac:dyDescent="0.25">
      <c r="A27" s="17"/>
      <c r="B27"/>
      <c r="C27" s="60" t="s">
        <v>49</v>
      </c>
      <c r="D27" s="65"/>
      <c r="E27" s="60" t="s">
        <v>53</v>
      </c>
      <c r="F27" s="65"/>
      <c r="G27" s="60" t="s">
        <v>54</v>
      </c>
      <c r="H27" s="60"/>
      <c r="I27" s="60" t="s">
        <v>25</v>
      </c>
      <c r="J27" s="61"/>
    </row>
    <row r="28" spans="1:11" ht="38.25" x14ac:dyDescent="0.25">
      <c r="A28" s="18" t="s">
        <v>26</v>
      </c>
      <c r="B28" s="19" t="s">
        <v>27</v>
      </c>
      <c r="C28" s="19" t="s">
        <v>39</v>
      </c>
      <c r="D28" s="19" t="s">
        <v>40</v>
      </c>
      <c r="E28" s="19" t="s">
        <v>43</v>
      </c>
      <c r="F28" s="19" t="s">
        <v>44</v>
      </c>
      <c r="G28" s="19" t="s">
        <v>45</v>
      </c>
      <c r="H28" s="19" t="s">
        <v>46</v>
      </c>
      <c r="I28" s="19" t="s">
        <v>47</v>
      </c>
      <c r="J28" s="20" t="s">
        <v>48</v>
      </c>
    </row>
    <row r="29" spans="1:11" ht="50.45" customHeight="1" x14ac:dyDescent="0.25">
      <c r="A29" s="21" t="s">
        <v>59</v>
      </c>
      <c r="B29" s="22" t="s">
        <v>69</v>
      </c>
      <c r="C29" s="23">
        <v>6400</v>
      </c>
      <c r="D29" s="24">
        <v>258925000</v>
      </c>
      <c r="E29" s="25">
        <v>1450</v>
      </c>
      <c r="F29" s="24">
        <v>59242315.009999998</v>
      </c>
      <c r="G29" s="25">
        <v>962</v>
      </c>
      <c r="H29" s="24">
        <v>44351380.240000002</v>
      </c>
      <c r="I29" s="26">
        <f>IF(G29&gt;0,G29/C29,0)</f>
        <v>0.15031249999999999</v>
      </c>
      <c r="J29" s="27">
        <f>IF(H29&gt;0,H29/D29,0)</f>
        <v>0.17129045182968042</v>
      </c>
    </row>
    <row r="30" spans="1:11" ht="15.75" x14ac:dyDescent="0.25">
      <c r="A30" s="34" t="s">
        <v>28</v>
      </c>
      <c r="B30" s="35"/>
      <c r="C30" s="35"/>
      <c r="D30" s="35"/>
      <c r="E30" s="35"/>
      <c r="F30" s="35"/>
      <c r="G30" s="35"/>
      <c r="H30" s="35"/>
      <c r="I30" s="35"/>
      <c r="J30" s="36"/>
    </row>
    <row r="31" spans="1:11" ht="15.75" x14ac:dyDescent="0.25">
      <c r="A31" s="46" t="s">
        <v>29</v>
      </c>
      <c r="B31" s="47"/>
      <c r="C31" s="47"/>
      <c r="D31" s="47"/>
      <c r="E31" s="47"/>
      <c r="F31" s="47"/>
      <c r="G31" s="47"/>
      <c r="H31" s="47"/>
      <c r="I31" s="47"/>
      <c r="J31" s="48"/>
      <c r="K31" s="1"/>
    </row>
    <row r="32" spans="1:11" ht="18.75" customHeight="1" x14ac:dyDescent="0.25">
      <c r="A32" s="28" t="s">
        <v>30</v>
      </c>
      <c r="B32" s="85" t="s">
        <v>70</v>
      </c>
      <c r="C32" s="85"/>
      <c r="D32" s="85"/>
      <c r="E32" s="85"/>
      <c r="F32" s="85"/>
      <c r="G32" s="85"/>
      <c r="H32" s="85"/>
      <c r="I32" s="85"/>
      <c r="J32" s="86"/>
    </row>
    <row r="33" spans="1:11" ht="22.9" customHeight="1" x14ac:dyDescent="0.25">
      <c r="A33" s="28" t="s">
        <v>31</v>
      </c>
      <c r="B33" s="85" t="s">
        <v>71</v>
      </c>
      <c r="C33" s="85"/>
      <c r="D33" s="85"/>
      <c r="E33" s="85"/>
      <c r="F33" s="85"/>
      <c r="G33" s="85"/>
      <c r="H33" s="85"/>
      <c r="I33" s="85"/>
      <c r="J33" s="86"/>
    </row>
    <row r="34" spans="1:11" ht="64.5" customHeight="1" x14ac:dyDescent="0.25">
      <c r="A34" s="28" t="s">
        <v>32</v>
      </c>
      <c r="B34" s="85" t="s">
        <v>75</v>
      </c>
      <c r="C34" s="85"/>
      <c r="D34" s="85"/>
      <c r="E34" s="85"/>
      <c r="F34" s="85"/>
      <c r="G34" s="85"/>
      <c r="H34" s="85"/>
      <c r="I34" s="85"/>
      <c r="J34" s="86"/>
    </row>
    <row r="35" spans="1:11" ht="91.9" customHeight="1" x14ac:dyDescent="0.25">
      <c r="A35" s="28" t="s">
        <v>33</v>
      </c>
      <c r="B35" s="87" t="s">
        <v>76</v>
      </c>
      <c r="C35" s="87"/>
      <c r="D35" s="87"/>
      <c r="E35" s="87"/>
      <c r="F35" s="87"/>
      <c r="G35" s="87"/>
      <c r="H35" s="87"/>
      <c r="I35" s="87"/>
      <c r="J35" s="88"/>
    </row>
    <row r="36" spans="1:11" ht="15.75" x14ac:dyDescent="0.25">
      <c r="A36" s="34" t="s">
        <v>34</v>
      </c>
      <c r="B36" s="35"/>
      <c r="C36" s="35"/>
      <c r="D36" s="35"/>
      <c r="E36" s="35"/>
      <c r="F36" s="35"/>
      <c r="G36" s="35"/>
      <c r="H36" s="35"/>
      <c r="I36" s="35"/>
      <c r="J36" s="36"/>
    </row>
    <row r="37" spans="1:11" ht="15.75" x14ac:dyDescent="0.25">
      <c r="A37" s="37" t="s">
        <v>35</v>
      </c>
      <c r="B37" s="38"/>
      <c r="C37" s="38"/>
      <c r="D37" s="38"/>
      <c r="E37" s="38"/>
      <c r="F37" s="38"/>
      <c r="G37" s="38"/>
      <c r="H37" s="38"/>
      <c r="I37" s="38"/>
      <c r="J37" s="39"/>
      <c r="K37" s="1"/>
    </row>
    <row r="38" spans="1:11" ht="27.75" customHeight="1" x14ac:dyDescent="0.25">
      <c r="A38" s="40" t="s">
        <v>41</v>
      </c>
      <c r="B38" s="41"/>
      <c r="C38" s="41"/>
      <c r="D38" s="41"/>
      <c r="E38" s="41"/>
      <c r="F38" s="41"/>
      <c r="G38" s="41"/>
      <c r="H38" s="41"/>
      <c r="I38" s="41"/>
      <c r="J38" s="42"/>
    </row>
    <row r="39" spans="1:11" x14ac:dyDescent="0.25">
      <c r="A39" s="15"/>
      <c r="B39" s="15"/>
      <c r="C39" s="15"/>
      <c r="D39" s="15"/>
      <c r="E39" s="15"/>
      <c r="F39" s="15"/>
      <c r="G39" s="15"/>
      <c r="H39" s="15"/>
      <c r="I39" s="15"/>
      <c r="J39" s="15"/>
    </row>
    <row r="40" spans="1:11" ht="30.75" customHeight="1" x14ac:dyDescent="0.25">
      <c r="A40" s="43" t="s">
        <v>42</v>
      </c>
      <c r="B40" s="43"/>
      <c r="C40" s="43"/>
      <c r="D40" s="43"/>
      <c r="E40" s="43"/>
      <c r="F40" s="43"/>
      <c r="G40" s="43"/>
      <c r="H40" s="43"/>
      <c r="I40" s="43"/>
      <c r="J40" s="43"/>
    </row>
    <row r="42" spans="1:11" ht="15.75" thickBot="1" x14ac:dyDescent="0.3">
      <c r="A42" s="29" t="s">
        <v>50</v>
      </c>
      <c r="B42" s="30">
        <v>258925000</v>
      </c>
      <c r="G42" s="32"/>
      <c r="H42" s="32"/>
      <c r="I42" s="32"/>
    </row>
    <row r="43" spans="1:11" x14ac:dyDescent="0.25">
      <c r="A43" s="29" t="s">
        <v>51</v>
      </c>
      <c r="B43" s="30">
        <v>276532264.33999997</v>
      </c>
      <c r="G43" s="33" t="s">
        <v>62</v>
      </c>
      <c r="H43" s="33"/>
      <c r="I43" s="33"/>
    </row>
    <row r="44" spans="1:11" x14ac:dyDescent="0.25">
      <c r="A44" s="29" t="s">
        <v>52</v>
      </c>
      <c r="B44" s="30">
        <v>44697144</v>
      </c>
      <c r="G44" s="82" t="s">
        <v>63</v>
      </c>
      <c r="H44" s="82"/>
      <c r="I44" s="82"/>
    </row>
    <row r="45" spans="1:11" x14ac:dyDescent="0.25">
      <c r="G45" s="82"/>
      <c r="H45" s="82"/>
      <c r="I45" s="82"/>
    </row>
  </sheetData>
  <mergeCells count="51">
    <mergeCell ref="G44:I45"/>
    <mergeCell ref="B8:J8"/>
    <mergeCell ref="B11:J11"/>
    <mergeCell ref="B12:J12"/>
    <mergeCell ref="A13:J13"/>
    <mergeCell ref="C14:J14"/>
    <mergeCell ref="B9:J9"/>
    <mergeCell ref="B10:J10"/>
    <mergeCell ref="B32:J32"/>
    <mergeCell ref="B33:J33"/>
    <mergeCell ref="B34:J34"/>
    <mergeCell ref="B35:J35"/>
    <mergeCell ref="A25:B25"/>
    <mergeCell ref="I25:J25"/>
    <mergeCell ref="A26:J26"/>
    <mergeCell ref="C27:D27"/>
    <mergeCell ref="A5:J5"/>
    <mergeCell ref="A6:J6"/>
    <mergeCell ref="A7:J7"/>
    <mergeCell ref="B1:J1"/>
    <mergeCell ref="B2:C2"/>
    <mergeCell ref="D2:H2"/>
    <mergeCell ref="B3:C3"/>
    <mergeCell ref="D3:H3"/>
    <mergeCell ref="A4:J4"/>
    <mergeCell ref="G27:H27"/>
    <mergeCell ref="I27:J27"/>
    <mergeCell ref="C25:E25"/>
    <mergeCell ref="F25:H25"/>
    <mergeCell ref="E27:F27"/>
    <mergeCell ref="A23:J23"/>
    <mergeCell ref="A24:B24"/>
    <mergeCell ref="I24:J24"/>
    <mergeCell ref="C24:E24"/>
    <mergeCell ref="F24:H24"/>
    <mergeCell ref="C15:J15"/>
    <mergeCell ref="G42:I42"/>
    <mergeCell ref="G43:I43"/>
    <mergeCell ref="A36:J36"/>
    <mergeCell ref="A37:J37"/>
    <mergeCell ref="A38:J38"/>
    <mergeCell ref="A40:J40"/>
    <mergeCell ref="C16:J16"/>
    <mergeCell ref="A17:J17"/>
    <mergeCell ref="B18:J18"/>
    <mergeCell ref="B19:J19"/>
    <mergeCell ref="B20:J20"/>
    <mergeCell ref="B21:J21"/>
    <mergeCell ref="A30:J30"/>
    <mergeCell ref="A31:J31"/>
    <mergeCell ref="A22:J22"/>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F28 D28:D29 E29:F29" xr:uid="{247AEBBA-5BB4-404D-982B-514E41C68A75}"/>
    <dataValidation allowBlank="1" showInputMessage="1" showErrorMessage="1" prompt="Meta anual del indicador" sqref="E28 C28:C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B9AB62BD-9647-46A8-886D-64A3BC4955CD}"/>
    <dataValidation allowBlank="1" showInputMessage="1" showErrorMessage="1" prompt="Presupuesto del programa" sqref="A25:C25 F25" xr:uid="{FB9FE385-D8B9-4122-AF05-C68B8CBDECAB}"/>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3458344A-2CE9-4393-9E4E-745857776460}"/>
    <dataValidation allowBlank="1" showInputMessage="1" showErrorMessage="1" prompt="1. Describir lo plasmado en el presupuesto_x000a_2. Describir lo alcanzado en términos financieros y de producción " sqref="B34:J34" xr:uid="{695BAAAC-4DD0-4CCB-86ED-6A9EB7692876}"/>
    <dataValidation allowBlank="1" showInputMessage="1" showErrorMessage="1" prompt="¿En qué consiste el producto? su objetivo" sqref="B33:J33" xr:uid="{F298E9F5-7838-4E76-B016-86A5AE064148}"/>
    <dataValidation allowBlank="1" showInputMessage="1" showErrorMessage="1" prompt="Nombre del producto" sqref="B32:J32" xr:uid="{F3C8682F-AC73-4F0A-9462-876EC453EC55}"/>
    <dataValidation allowBlank="1" showInputMessage="1" showErrorMessage="1" prompt="¿A quién va dirigido el programa?, ¿qué característica tiene esta población que requiere ser beneficiada?" sqref="B20:J20" xr:uid="{52CAB2CF-6EDA-4C6A-B7C1-B190CD4E5208}"/>
    <dataValidation allowBlank="1" showInputMessage="1" prompt="Nombre del capítulo" sqref="B8:J10" xr:uid="{73C82012-D4C4-478F-B9D1-1EE61C45F876}"/>
    <dataValidation allowBlank="1" sqref="A8" xr:uid="{4E4D531B-D39C-42CD-8509-9C2E6575184D}"/>
  </dataValidations>
  <pageMargins left="0.7" right="0.7" top="0.75" bottom="0.75" header="0.3" footer="0.3"/>
  <pageSetup scale="63" fitToHeight="0" orientation="portrait" r:id="rId1"/>
  <ignoredErrors>
    <ignoredError sqref="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Omaira Rodriguez</cp:lastModifiedBy>
  <cp:lastPrinted>2025-09-29T17:58:11Z</cp:lastPrinted>
  <dcterms:created xsi:type="dcterms:W3CDTF">2021-03-22T15:50:10Z</dcterms:created>
  <dcterms:modified xsi:type="dcterms:W3CDTF">2025-09-29T17:58:25Z</dcterms:modified>
</cp:coreProperties>
</file>