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Cuentas por Pagar/Cuentas por pagar-2024/"/>
    </mc:Choice>
  </mc:AlternateContent>
  <xr:revisionPtr revIDLastSave="8" documentId="8_{0B9F1D3E-7C60-4088-817E-B16F973FA893}" xr6:coauthVersionLast="47" xr6:coauthVersionMax="47" xr10:uidLastSave="{6ABEDD3F-3A8C-48B3-800A-48E3A39EA164}"/>
  <bookViews>
    <workbookView xWindow="-120" yWindow="-120" windowWidth="24240" windowHeight="13140" xr2:uid="{3015B907-3A8D-4E89-BDB4-0D447C1638F0}"/>
  </bookViews>
  <sheets>
    <sheet name="CXP 31 ago. 2024" sheetId="1" r:id="rId1"/>
  </sheets>
  <definedNames>
    <definedName name="_xlnm._FilterDatabase" localSheetId="0" hidden="1">'CXP 31 ago. 2024'!$B$10:$F$30</definedName>
    <definedName name="_xlnm.Print_Area" localSheetId="0">'CXP 31 ago. 2024'!$A$1:$G$49</definedName>
    <definedName name="_xlnm.Print_Titles" localSheetId="0">'CXP 31 ago.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5" i="1"/>
  <c r="F37" i="1" s="1"/>
  <c r="F39" i="1" s="1"/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6" authorId="0" shapeId="0" xr:uid="{1A7AC877-21C4-48EA-BB6B-DB219A86D0CC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<sst xmlns="http://schemas.openxmlformats.org/spreadsheetml/2006/main" count="56" uniqueCount="47">
  <si>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</si>
  <si>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</si>
  <si>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</si>
  <si>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</si>
  <si>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</si>
  <si>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</si>
  <si>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</si>
  <si>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</si>
  <si>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</si>
  <si>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</si>
  <si>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</si>
  <si>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</si>
  <si>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</si>
  <si>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B0100035179</t>
  </si>
  <si>
    <t>Restaurant Samurai, SRL</t>
  </si>
  <si>
    <t>Gastos de Representación</t>
  </si>
  <si>
    <t>B1500000014</t>
  </si>
  <si>
    <t>Asturcon, SRL</t>
  </si>
  <si>
    <t>B0100034397</t>
  </si>
  <si>
    <t>Diezton, SRL</t>
  </si>
  <si>
    <t>B1500002288</t>
  </si>
  <si>
    <t>Mister Sandwich Comidas y Más, SRL</t>
  </si>
  <si>
    <t>Servicio de Catering</t>
  </si>
  <si>
    <t>B1500550991</t>
  </si>
  <si>
    <t>Edesur Dominicana, SA</t>
  </si>
  <si>
    <t>Energía eléctrica Codopesca</t>
  </si>
  <si>
    <t>B1500550992</t>
  </si>
  <si>
    <t>Energía eléctrica Subdirección</t>
  </si>
  <si>
    <t>B1500550993</t>
  </si>
  <si>
    <t>Energía eléctrica Almacén Codopesca</t>
  </si>
  <si>
    <t>B1500550994</t>
  </si>
  <si>
    <t>Energía eléctrica Local PDMB</t>
  </si>
  <si>
    <t>B1500550995</t>
  </si>
  <si>
    <t>Energía eléctrica Estación Barahona</t>
  </si>
  <si>
    <t>B1500550996</t>
  </si>
  <si>
    <t>Energía eléctrica Estación Pedernales</t>
  </si>
  <si>
    <t>1/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</si>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</sst>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8ACA3400-64E6-44A9-ADF8-913C04949DBC}"/>
    <cellStyle name="Normal" xfId="0" builtinId="0"/>
    <cellStyle name="Normal 2" xfId="2" xr:uid="{254743D1-2F31-4C85-A25B-15375513B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AEA89-E378-402D-9F3D-1C547E2C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1" y="0"/>
          <a:ext cx="3018444" cy="787268"/>
        </a:xfrm>
        <a:prstGeom prst="rect">
          <a:avLst/>
        </a:prstGeom>
      </xdr:spPr>
    </xdr:pic>
    <xdr:clientData/>
  </xdr:twoCellAnchor>
  <xdr:twoCellAnchor>
    <xdr:from>
      <xdr:col>1</xdr:col>
      <xdr:colOff>16221</xdr:colOff>
      <xdr:row>41</xdr:row>
      <xdr:rowOff>126423</xdr:rowOff>
    </xdr:from>
    <xdr:to>
      <xdr:col>6</xdr:col>
      <xdr:colOff>12873</xdr:colOff>
      <xdr:row>48</xdr:row>
      <xdr:rowOff>76016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5D4B6C0-6C56-4ACC-A217-8089A768F021}"/>
            </a:ext>
          </a:extLst>
        </xdr:cNvPr>
        <xdr:cNvGrpSpPr/>
      </xdr:nvGrpSpPr>
      <xdr:grpSpPr>
        <a:xfrm>
          <a:off x="333721" y="6698673"/>
          <a:ext cx="10315402" cy="1171968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276FD36-32A9-8B02-E099-080454338B7B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br>
              <a:rPr lang="es-DO" sz="11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</a:br>
            <a:r>
              <a:rPr lang="es-DO" sz="11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DO" sz="1100" b="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09-sep.-2024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37EA8E5-F83D-74E5-E467-1B739D098BE3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DDA30EB-0E07-D2F3-7A62-22AA40017823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3F9EBFD-5BE3-2584-6E3A-E1BA8787ABF3}"/>
              </a:ext>
            </a:extLst>
          </xdr:cNvPr>
          <xdr:cNvCxnSpPr/>
        </xdr:nvCxnSpPr>
        <xdr:spPr>
          <a:xfrm>
            <a:off x="882250" y="1239322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D68EC43-20B5-07B8-BCED-360BC3CC9240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446255C-BB9A-267A-17C1-6C5729B3C11D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82E71CF-25A9-4FF9-F32A-7330A9680C6C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96118FC4-AB61-0203-4D15-C2D08D6F6043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11B00D-215E-963C-93D5-3C0CA51E6F89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1397688</xdr:colOff>
      <xdr:row>43</xdr:row>
      <xdr:rowOff>178376</xdr:rowOff>
    </xdr:from>
    <xdr:to>
      <xdr:col>4</xdr:col>
      <xdr:colOff>276910</xdr:colOff>
      <xdr:row>43</xdr:row>
      <xdr:rowOff>178376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53BED0D-A58A-4624-8BFA-128EB7C5409E}"/>
            </a:ext>
          </a:extLst>
        </xdr:cNvPr>
        <xdr:cNvCxnSpPr/>
      </xdr:nvCxnSpPr>
      <xdr:spPr>
        <a:xfrm>
          <a:off x="4262808" y="6883976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45</xdr:row>
      <xdr:rowOff>112280</xdr:rowOff>
    </xdr:from>
    <xdr:to>
      <xdr:col>4</xdr:col>
      <xdr:colOff>285458</xdr:colOff>
      <xdr:row>45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4B55E960-CBAE-439D-8CC9-2083D866D778}"/>
            </a:ext>
          </a:extLst>
        </xdr:cNvPr>
        <xdr:cNvCxnSpPr/>
      </xdr:nvCxnSpPr>
      <xdr:spPr>
        <a:xfrm>
          <a:off x="4271356" y="7168400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47</xdr:row>
      <xdr:rowOff>69409</xdr:rowOff>
    </xdr:from>
    <xdr:to>
      <xdr:col>4</xdr:col>
      <xdr:colOff>297356</xdr:colOff>
      <xdr:row>47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B201AB35-7A53-45C8-9F95-E2FC4E9406D5}"/>
            </a:ext>
          </a:extLst>
        </xdr:cNvPr>
        <xdr:cNvCxnSpPr/>
      </xdr:nvCxnSpPr>
      <xdr:spPr>
        <a:xfrm>
          <a:off x="4283254" y="7476049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98C1-628B-4915-9958-E6E5AEB865A8}">
  <sheetPr>
    <pageSetUpPr fitToPage="1"/>
  </sheetPr>
  <dimension ref="B1:L49"/>
  <sheetViews>
    <sheetView tabSelected="1" view="pageBreakPreview" zoomScale="60" zoomScaleNormal="110" workbookViewId="0">
      <selection activeCell="G48" sqref="A1:G48"/>
    </sheetView>
  </sheetViews>
  <sheetFormatPr baseColWidth="10" defaultColWidth="29" defaultRowHeight="14.25" x14ac:dyDescent="0.2"/>
  <cols>
    <col min="1" max="1" width="4.71093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7109375" style="3" customWidth="1"/>
    <col min="7" max="7" width="5.42578125" style="4" customWidth="1"/>
    <col min="8" max="8" width="14.140625" style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45535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6" t="s">
        <v>7</v>
      </c>
      <c r="C9" s="46"/>
      <c r="D9" s="46"/>
      <c r="E9" s="46"/>
      <c r="F9" s="46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4" hidden="1" customHeight="1" x14ac:dyDescent="0.2">
      <c r="B11" s="21">
        <v>45505</v>
      </c>
      <c r="C11" s="22" t="s">
        <v>13</v>
      </c>
      <c r="D11" s="22" t="s">
        <v>14</v>
      </c>
      <c r="E11" s="23" t="s">
        <v>15</v>
      </c>
      <c r="F11" s="24">
        <v>10401.280000000001</v>
      </c>
      <c r="G11" s="4"/>
      <c r="H11" s="4"/>
      <c r="I11" s="4"/>
      <c r="J11" s="4"/>
      <c r="K11" s="4"/>
      <c r="L11" s="4"/>
    </row>
    <row r="12" spans="2:12" s="20" customFormat="1" ht="15.4" hidden="1" customHeight="1" x14ac:dyDescent="0.2">
      <c r="B12" s="21">
        <v>45507</v>
      </c>
      <c r="C12" s="22" t="s">
        <v>16</v>
      </c>
      <c r="D12" s="22" t="s">
        <v>17</v>
      </c>
      <c r="E12" s="23" t="s">
        <v>15</v>
      </c>
      <c r="F12" s="24">
        <v>11225.6</v>
      </c>
      <c r="G12" s="4"/>
      <c r="H12" s="4"/>
      <c r="I12" s="4"/>
      <c r="J12" s="4"/>
      <c r="K12" s="4"/>
      <c r="L12" s="4"/>
    </row>
    <row r="13" spans="2:12" s="4" customFormat="1" ht="15.4" hidden="1" customHeight="1" x14ac:dyDescent="0.2">
      <c r="B13" s="21">
        <v>45518</v>
      </c>
      <c r="C13" s="22" t="s">
        <v>18</v>
      </c>
      <c r="D13" s="22" t="s">
        <v>19</v>
      </c>
      <c r="E13" s="23" t="s">
        <v>15</v>
      </c>
      <c r="F13" s="24">
        <v>8608</v>
      </c>
    </row>
    <row r="14" spans="2:12" s="4" customFormat="1" ht="15.4" customHeight="1" x14ac:dyDescent="0.2">
      <c r="B14" s="21">
        <v>45525</v>
      </c>
      <c r="C14" s="22" t="s">
        <v>20</v>
      </c>
      <c r="D14" s="22" t="s">
        <v>21</v>
      </c>
      <c r="E14" s="23" t="s">
        <v>22</v>
      </c>
      <c r="F14" s="24">
        <v>74340</v>
      </c>
    </row>
    <row r="15" spans="2:12" s="20" customFormat="1" ht="15.4" customHeight="1" x14ac:dyDescent="0.2">
      <c r="B15" s="21">
        <v>45535</v>
      </c>
      <c r="C15" s="22" t="s">
        <v>23</v>
      </c>
      <c r="D15" s="47" t="s">
        <v>24</v>
      </c>
      <c r="E15" s="25" t="s">
        <v>25</v>
      </c>
      <c r="F15" s="24">
        <v>32142.19</v>
      </c>
      <c r="G15" s="4"/>
      <c r="H15" s="4"/>
      <c r="I15" s="4"/>
      <c r="J15" s="4"/>
      <c r="K15" s="4"/>
      <c r="L15" s="4"/>
    </row>
    <row r="16" spans="2:12" s="4" customFormat="1" ht="15.4" customHeight="1" x14ac:dyDescent="0.2">
      <c r="B16" s="21">
        <v>45535</v>
      </c>
      <c r="C16" s="22" t="s">
        <v>26</v>
      </c>
      <c r="D16" s="48"/>
      <c r="E16" s="25" t="s">
        <v>27</v>
      </c>
      <c r="F16" s="24">
        <v>25337.07</v>
      </c>
    </row>
    <row r="17" spans="2:12" s="4" customFormat="1" ht="15.4" customHeight="1" x14ac:dyDescent="0.2">
      <c r="B17" s="21">
        <v>45535</v>
      </c>
      <c r="C17" s="22" t="s">
        <v>28</v>
      </c>
      <c r="D17" s="48"/>
      <c r="E17" s="25" t="s">
        <v>29</v>
      </c>
      <c r="F17" s="24">
        <v>1973.19</v>
      </c>
    </row>
    <row r="18" spans="2:12" s="4" customFormat="1" ht="15.4" customHeight="1" x14ac:dyDescent="0.2">
      <c r="B18" s="21">
        <v>45535</v>
      </c>
      <c r="C18" s="22" t="s">
        <v>30</v>
      </c>
      <c r="D18" s="48"/>
      <c r="E18" s="25" t="s">
        <v>31</v>
      </c>
      <c r="F18" s="24">
        <v>128.96</v>
      </c>
    </row>
    <row r="19" spans="2:12" s="4" customFormat="1" ht="15.4" customHeight="1" x14ac:dyDescent="0.2">
      <c r="B19" s="21">
        <v>45535</v>
      </c>
      <c r="C19" s="22" t="s">
        <v>32</v>
      </c>
      <c r="D19" s="48"/>
      <c r="E19" s="25" t="s">
        <v>33</v>
      </c>
      <c r="F19" s="24">
        <v>3715.04</v>
      </c>
    </row>
    <row r="20" spans="2:12" s="4" customFormat="1" ht="15.4" customHeight="1" x14ac:dyDescent="0.2">
      <c r="B20" s="21">
        <v>45535</v>
      </c>
      <c r="C20" s="22" t="s">
        <v>34</v>
      </c>
      <c r="D20" s="49"/>
      <c r="E20" s="25" t="s">
        <v>35</v>
      </c>
      <c r="F20" s="24">
        <v>2859.89</v>
      </c>
    </row>
    <row r="21" spans="2:12" s="4" customFormat="1" ht="15.4" hidden="1" customHeight="1" x14ac:dyDescent="0.2">
      <c r="B21" s="21" t="s">
        <v>36</v>
      </c>
      <c r="C21" s="22"/>
      <c r="D21" s="22"/>
      <c r="E21" s="23"/>
      <c r="F21" s="24"/>
    </row>
    <row r="22" spans="2:12" s="4" customFormat="1" ht="15.4" hidden="1" customHeight="1" x14ac:dyDescent="0.2">
      <c r="B22" s="21"/>
      <c r="C22" s="22"/>
      <c r="D22" s="22"/>
      <c r="E22" s="23"/>
      <c r="F22" s="24"/>
    </row>
    <row r="23" spans="2:12" s="4" customFormat="1" ht="15.4" hidden="1" customHeight="1" x14ac:dyDescent="0.2">
      <c r="B23" s="21"/>
      <c r="C23" s="22"/>
      <c r="D23" s="22"/>
      <c r="E23" s="23"/>
      <c r="F23" s="24"/>
    </row>
    <row r="24" spans="2:12" s="4" customFormat="1" ht="15.4" hidden="1" customHeight="1" x14ac:dyDescent="0.2">
      <c r="B24" s="21"/>
      <c r="C24" s="22"/>
      <c r="D24" s="22"/>
      <c r="E24" s="23"/>
      <c r="F24" s="24"/>
    </row>
    <row r="25" spans="2:12" s="4" customFormat="1" ht="15.4" hidden="1" customHeight="1" x14ac:dyDescent="0.2">
      <c r="B25" s="21"/>
      <c r="C25" s="22"/>
      <c r="D25" s="22"/>
      <c r="E25" s="25"/>
      <c r="F25" s="24"/>
    </row>
    <row r="26" spans="2:12" s="4" customFormat="1" ht="15.4" hidden="1" customHeight="1" x14ac:dyDescent="0.2">
      <c r="B26" s="21"/>
      <c r="C26" s="22"/>
      <c r="D26" s="22"/>
      <c r="E26" s="25"/>
      <c r="F26" s="24"/>
    </row>
    <row r="27" spans="2:12" s="4" customFormat="1" ht="15.4" hidden="1" customHeight="1" x14ac:dyDescent="0.2">
      <c r="B27" s="21"/>
      <c r="C27" s="22"/>
      <c r="D27" s="22"/>
      <c r="E27" s="25"/>
      <c r="F27" s="24"/>
    </row>
    <row r="28" spans="2:12" s="4" customFormat="1" ht="15.4" hidden="1" customHeight="1" x14ac:dyDescent="0.2">
      <c r="B28" s="21"/>
      <c r="C28" s="22"/>
      <c r="D28" s="22"/>
      <c r="E28" s="23"/>
      <c r="F28" s="24"/>
    </row>
    <row r="29" spans="2:12" s="4" customFormat="1" ht="15.4" hidden="1" customHeight="1" x14ac:dyDescent="0.2">
      <c r="B29" s="21"/>
      <c r="C29" s="26"/>
      <c r="D29" s="26"/>
      <c r="E29" s="27"/>
      <c r="F29" s="24"/>
    </row>
    <row r="30" spans="2:12" s="5" customFormat="1" x14ac:dyDescent="0.2">
      <c r="B30" s="28"/>
      <c r="C30" s="29"/>
      <c r="D30" s="29"/>
      <c r="E30" s="30" t="s">
        <v>12</v>
      </c>
      <c r="F30" s="31">
        <f>SUM(F14:F20)</f>
        <v>140496.34000000003</v>
      </c>
      <c r="G30" s="4"/>
      <c r="H30" s="4"/>
      <c r="J30" s="1"/>
      <c r="K30" s="1"/>
      <c r="L30" s="1"/>
    </row>
    <row r="31" spans="2:12" s="5" customFormat="1" x14ac:dyDescent="0.2">
      <c r="B31" s="4"/>
      <c r="C31" s="4"/>
      <c r="D31" s="4"/>
      <c r="E31" s="32"/>
      <c r="F31" s="33"/>
      <c r="G31" s="4"/>
      <c r="H31" s="4"/>
      <c r="J31" s="1"/>
      <c r="K31" s="1"/>
      <c r="L31" s="1"/>
    </row>
    <row r="32" spans="2:12" s="5" customFormat="1" x14ac:dyDescent="0.2">
      <c r="B32" s="4"/>
      <c r="C32" s="4"/>
      <c r="D32" s="4"/>
      <c r="E32" s="32"/>
      <c r="F32" s="33"/>
      <c r="G32" s="4"/>
      <c r="H32" s="4"/>
      <c r="J32" s="1"/>
      <c r="K32" s="1"/>
      <c r="L32" s="1"/>
    </row>
    <row r="33" spans="2:12" s="5" customFormat="1" ht="15" customHeight="1" x14ac:dyDescent="0.2">
      <c r="B33" s="50" t="s">
        <v>37</v>
      </c>
      <c r="C33" s="50"/>
      <c r="D33" s="50"/>
      <c r="E33" s="50"/>
      <c r="F33" s="50"/>
      <c r="G33" s="4"/>
      <c r="H33" s="4"/>
      <c r="J33" s="1"/>
      <c r="K33" s="1"/>
      <c r="L33" s="1"/>
    </row>
    <row r="34" spans="2:12" s="5" customFormat="1" x14ac:dyDescent="0.2">
      <c r="B34" s="19" t="s">
        <v>8</v>
      </c>
      <c r="C34" s="19" t="s">
        <v>9</v>
      </c>
      <c r="D34" s="19" t="s">
        <v>10</v>
      </c>
      <c r="E34" s="19" t="s">
        <v>11</v>
      </c>
      <c r="F34" s="19" t="s">
        <v>12</v>
      </c>
      <c r="G34" s="4"/>
      <c r="H34" s="4"/>
      <c r="J34" s="1"/>
      <c r="K34" s="1"/>
      <c r="L34" s="1"/>
    </row>
    <row r="35" spans="2:12" s="5" customFormat="1" ht="42.75" x14ac:dyDescent="0.25">
      <c r="B35" s="34">
        <v>45138</v>
      </c>
      <c r="C35" s="35" t="s">
        <v>38</v>
      </c>
      <c r="D35" s="36" t="s">
        <v>39</v>
      </c>
      <c r="E35" s="36" t="s">
        <v>40</v>
      </c>
      <c r="F35" s="37">
        <f>101812.42+25000</f>
        <v>126812.42</v>
      </c>
      <c r="G35" s="4"/>
      <c r="H35"/>
      <c r="J35" s="1"/>
      <c r="K35" s="1"/>
      <c r="L35" s="1"/>
    </row>
    <row r="36" spans="2:12" s="5" customFormat="1" ht="42.75" x14ac:dyDescent="0.25">
      <c r="B36" s="34">
        <v>44834</v>
      </c>
      <c r="C36" s="35" t="s">
        <v>41</v>
      </c>
      <c r="D36" s="36" t="s">
        <v>42</v>
      </c>
      <c r="E36" s="36" t="s">
        <v>43</v>
      </c>
      <c r="F36" s="37">
        <v>155000</v>
      </c>
      <c r="G36" s="4"/>
      <c r="H36"/>
      <c r="J36" s="1"/>
      <c r="K36" s="1"/>
      <c r="L36" s="1"/>
    </row>
    <row r="37" spans="2:12" s="5" customFormat="1" x14ac:dyDescent="0.2">
      <c r="B37" s="51" t="s">
        <v>44</v>
      </c>
      <c r="C37" s="52"/>
      <c r="D37" s="52"/>
      <c r="E37" s="53"/>
      <c r="F37" s="38">
        <f>SUM(F35:F36)</f>
        <v>281812.42</v>
      </c>
      <c r="G37" s="4"/>
      <c r="H37" s="1"/>
      <c r="J37" s="1"/>
      <c r="K37" s="1"/>
      <c r="L37" s="1"/>
    </row>
    <row r="38" spans="2:12" s="5" customFormat="1" x14ac:dyDescent="0.2">
      <c r="B38" s="51" t="s">
        <v>45</v>
      </c>
      <c r="C38" s="52"/>
      <c r="D38" s="52"/>
      <c r="E38" s="53"/>
      <c r="F38" s="39">
        <v>59.905999999999999</v>
      </c>
      <c r="G38" s="4"/>
      <c r="H38" s="1"/>
      <c r="J38" s="1"/>
      <c r="K38" s="1"/>
      <c r="L38" s="1"/>
    </row>
    <row r="39" spans="2:12" s="5" customFormat="1" x14ac:dyDescent="0.2">
      <c r="B39" s="51" t="s">
        <v>12</v>
      </c>
      <c r="C39" s="52"/>
      <c r="D39" s="52"/>
      <c r="E39" s="53"/>
      <c r="F39" s="38">
        <f>+F37*F38</f>
        <v>16882254.832519997</v>
      </c>
      <c r="G39" s="4"/>
      <c r="H39" s="1"/>
      <c r="J39" s="1"/>
      <c r="K39" s="1"/>
      <c r="L39" s="1"/>
    </row>
    <row r="40" spans="2:12" s="5" customFormat="1" ht="15" thickBot="1" x14ac:dyDescent="0.25">
      <c r="B40" s="1"/>
      <c r="C40" s="1"/>
      <c r="D40" s="2"/>
      <c r="E40" s="1"/>
      <c r="F40" s="4"/>
      <c r="G40" s="4"/>
      <c r="H40" s="1"/>
      <c r="J40" s="1"/>
      <c r="K40" s="1"/>
      <c r="L40" s="1"/>
    </row>
    <row r="41" spans="2:12" s="5" customFormat="1" ht="15" thickBot="1" x14ac:dyDescent="0.25">
      <c r="B41" s="44" t="s">
        <v>46</v>
      </c>
      <c r="C41" s="45"/>
      <c r="D41" s="45"/>
      <c r="E41" s="45"/>
      <c r="F41" s="40">
        <f>+F30+F39</f>
        <v>17022751.172519997</v>
      </c>
      <c r="G41" s="4"/>
      <c r="H41" s="1"/>
      <c r="J41" s="1"/>
      <c r="K41" s="1"/>
      <c r="L41" s="1"/>
    </row>
    <row r="42" spans="2:12" s="4" customFormat="1" x14ac:dyDescent="0.2">
      <c r="B42" s="41"/>
      <c r="C42" s="41"/>
      <c r="D42" s="41"/>
      <c r="E42" s="41"/>
      <c r="F42" s="42"/>
      <c r="H42" s="1"/>
      <c r="I42" s="5"/>
      <c r="J42" s="1"/>
      <c r="K42" s="1"/>
      <c r="L42" s="1"/>
    </row>
    <row r="43" spans="2:12" s="4" customFormat="1" x14ac:dyDescent="0.2">
      <c r="B43" s="41"/>
      <c r="C43" s="41"/>
      <c r="D43" s="41"/>
      <c r="E43" s="41"/>
      <c r="F43" s="42"/>
      <c r="H43" s="1"/>
      <c r="I43" s="5"/>
      <c r="J43" s="1"/>
      <c r="K43" s="1"/>
      <c r="L43" s="1"/>
    </row>
    <row r="44" spans="2:12" s="4" customFormat="1" x14ac:dyDescent="0.2">
      <c r="B44" s="41"/>
      <c r="C44" s="41"/>
      <c r="D44" s="41"/>
      <c r="E44" s="41"/>
      <c r="F44" s="42"/>
      <c r="H44" s="1"/>
      <c r="I44" s="5"/>
      <c r="J44" s="1"/>
      <c r="K44" s="1"/>
      <c r="L44" s="1"/>
    </row>
    <row r="45" spans="2:12" s="4" customFormat="1" x14ac:dyDescent="0.2">
      <c r="B45" s="41"/>
      <c r="C45" s="41"/>
      <c r="D45" s="41"/>
      <c r="E45" s="41"/>
      <c r="F45" s="42"/>
      <c r="H45" s="1"/>
      <c r="I45" s="5"/>
      <c r="J45" s="1"/>
      <c r="K45" s="1"/>
      <c r="L45" s="1"/>
    </row>
    <row r="46" spans="2:12" s="4" customFormat="1" x14ac:dyDescent="0.2">
      <c r="B46" s="41"/>
      <c r="C46" s="41"/>
      <c r="D46" s="41"/>
      <c r="E46" s="41"/>
      <c r="F46" s="42"/>
      <c r="H46" s="1"/>
      <c r="I46" s="5"/>
      <c r="J46" s="1"/>
      <c r="K46" s="1"/>
      <c r="L46" s="1"/>
    </row>
    <row r="47" spans="2:12" s="4" customFormat="1" x14ac:dyDescent="0.2">
      <c r="D47" s="2"/>
      <c r="E47" s="1"/>
      <c r="F47" s="3"/>
      <c r="H47" s="1"/>
      <c r="I47" s="5"/>
      <c r="J47" s="1"/>
      <c r="K47" s="1"/>
      <c r="L47" s="1"/>
    </row>
    <row r="48" spans="2:12" s="4" customFormat="1" x14ac:dyDescent="0.2">
      <c r="B48" s="43"/>
      <c r="C48" s="2"/>
      <c r="D48" s="1"/>
      <c r="E48" s="1"/>
      <c r="F48" s="1"/>
      <c r="H48" s="1"/>
      <c r="I48" s="5"/>
      <c r="J48" s="1"/>
      <c r="K48" s="1"/>
      <c r="L48" s="1"/>
    </row>
    <row r="49" spans="2:12" s="4" customFormat="1" x14ac:dyDescent="0.2">
      <c r="B49" s="43"/>
      <c r="C49" s="2"/>
      <c r="D49" s="1"/>
      <c r="E49" s="1"/>
      <c r="F49" s="1"/>
      <c r="H49" s="1"/>
      <c r="I49" s="5"/>
      <c r="J49" s="1"/>
      <c r="K49" s="1"/>
      <c r="L49" s="1"/>
    </row>
  </sheetData>
  <autoFilter ref="B10:F30" xr:uid="{2434FDEE-DA9A-4140-8DC3-F2A431A381B8}">
    <sortState xmlns:xlrd2="http://schemas.microsoft.com/office/spreadsheetml/2017/richdata2" ref="B11:F30">
      <sortCondition ref="B10:B30"/>
    </sortState>
  </autoFilter>
  <mergeCells count="7">
    <mergeCell ref="B41:E41"/>
    <mergeCell ref="B9:F9"/>
    <mergeCell ref="D15:D20"/>
    <mergeCell ref="B33:F33"/>
    <mergeCell ref="B37:E37"/>
    <mergeCell ref="B38:E38"/>
    <mergeCell ref="B39:E39"/>
  </mergeCells>
  <printOptions horizontalCentered="1"/>
  <pageMargins left="0.86614173228346458" right="0.82677165354330717" top="0.43307086614173229" bottom="0.78740157480314965" header="0.47244094488188981" footer="0.43307086614173229"/>
  <pageSetup paperSize="9" scale="77" fitToHeight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ago. 2024</vt:lpstr>
      <vt:lpstr>'CXP 31 ago. 2024'!Área_de_impresión</vt:lpstr>
      <vt:lpstr>'CXP 31 ago.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Jefry X. Carvajal</cp:lastModifiedBy>
  <cp:lastPrinted>2024-09-12T16:40:30Z</cp:lastPrinted>
  <dcterms:created xsi:type="dcterms:W3CDTF">2024-09-12T16:04:06Z</dcterms:created>
  <dcterms:modified xsi:type="dcterms:W3CDTF">2024-09-12T16:40:34Z</dcterms:modified>
</cp:coreProperties>
</file>