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REPORTES DAF 2025\JULIO 2025\SITUACION FINANCIERA\"/>
    </mc:Choice>
  </mc:AlternateContent>
  <xr:revisionPtr revIDLastSave="0" documentId="8_{FCA2F508-76D0-4741-8945-BA91E7BDE60A}" xr6:coauthVersionLast="47" xr6:coauthVersionMax="47" xr10:uidLastSave="{00000000-0000-0000-0000-000000000000}"/>
  <bookViews>
    <workbookView xWindow="-120" yWindow="-120" windowWidth="29040" windowHeight="15840" xr2:uid="{746DD771-3B30-4D00-99C2-86EFE186D520}"/>
  </bookViews>
  <sheets>
    <sheet name="Est.SituaciónFin.jul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C32" i="1"/>
  <c r="C36" i="1" s="1"/>
  <c r="C23" i="1"/>
  <c r="C18" i="1" l="1"/>
  <c r="C24" i="1" s="1"/>
  <c r="C43" i="1"/>
</calcChain>
</file>

<file path=xl/sharedStrings.xml><?xml version="1.0" encoding="utf-8"?>
<sst xmlns="http://schemas.openxmlformats.org/spreadsheetml/2006/main" count="31" uniqueCount="31">
  <si>
    <t>Estado de Situación Financiera</t>
  </si>
  <si>
    <t>Al 31 de julio de 2025</t>
  </si>
  <si>
    <t>(Valores en RD$)</t>
  </si>
  <si>
    <t>Activos</t>
  </si>
  <si>
    <t>Activos Corrientes</t>
  </si>
  <si>
    <t xml:space="preserve">Efectivo y equivalente de efectivo </t>
  </si>
  <si>
    <t xml:space="preserve">Inventarios </t>
  </si>
  <si>
    <t xml:space="preserve">Pagos anticipados </t>
  </si>
  <si>
    <t>Total Activos Corrientes</t>
  </si>
  <si>
    <t>Activos No Corrientes</t>
  </si>
  <si>
    <t>Documentos por cobrar</t>
  </si>
  <si>
    <t xml:space="preserve">Propiedad, Planta y equipo neto </t>
  </si>
  <si>
    <t>Total Activos No Corrientes</t>
  </si>
  <si>
    <t>Total Activos</t>
  </si>
  <si>
    <t>Pasivos </t>
  </si>
  <si>
    <t>Pasivos Corrientes</t>
  </si>
  <si>
    <t>Cuentas por pagar a corto plazo</t>
  </si>
  <si>
    <t xml:space="preserve">Retenciones y acumulaciones por pagar 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</si>
  <si>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</si>
  <si>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</si>
  <si>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</si>
  <si>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</si>
  <si>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Total Pasivos No Corrientes</t>
  </si>
  <si>
    <t>Total Pasivos</t>
  </si>
  <si>
    <t>  </t>
  </si>
  <si>
    <t xml:space="preserve">Activos Netos / Patrimonio </t>
  </si>
  <si>
    <t xml:space="preserve">Capital </t>
  </si>
  <si>
    <t>Resultados positivos (ahorro) / negativo (desahorro)</t>
  </si>
  <si>
    <t>Resultado acumulado</t>
  </si>
  <si>
    <t xml:space="preserve">Total Activos Netos / Patrimonio 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</si>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</sst>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sz val="10"/>
      <name val="Arial Narrow"/>
      <family val="2"/>
    </font>
    <font>
      <sz val="10"/>
      <color theme="1"/>
      <name val="Times New Roman"/>
      <family val="1"/>
    </font>
    <font>
      <sz val="10"/>
      <color rgb="FFFF0000"/>
      <name val="Arial Narrow"/>
      <family val="2"/>
    </font>
    <font>
      <u val="singleAccounting"/>
      <sz val="10"/>
      <name val="Arial Narrow"/>
      <family val="2"/>
    </font>
    <font>
      <u val="singleAccounting"/>
      <sz val="10"/>
      <color theme="1"/>
      <name val="Arial Narrow"/>
      <family val="2"/>
    </font>
    <font>
      <sz val="8"/>
      <color theme="1"/>
      <name val="Aptos Narrow"/>
      <family val="2"/>
      <scheme val="minor"/>
    </font>
    <font>
      <b/>
      <u val="double"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164" fontId="2" fillId="0" borderId="0" xfId="1" applyNumberFormat="1" applyFont="1"/>
    <xf numFmtId="43" fontId="2" fillId="0" borderId="0" xfId="1" applyFont="1"/>
    <xf numFmtId="0" fontId="3" fillId="0" borderId="0" xfId="0" applyFont="1" applyAlignment="1">
      <alignment horizontal="center"/>
    </xf>
    <xf numFmtId="14" fontId="4" fillId="0" borderId="0" xfId="0" applyNumberFormat="1" applyFont="1" applyAlignment="1">
      <alignment horizontal="right"/>
    </xf>
    <xf numFmtId="164" fontId="0" fillId="0" borderId="0" xfId="0" applyNumberFormat="1"/>
    <xf numFmtId="0" fontId="3" fillId="0" borderId="0" xfId="0" applyFont="1"/>
    <xf numFmtId="164" fontId="5" fillId="0" borderId="0" xfId="0" applyNumberFormat="1" applyFont="1"/>
    <xf numFmtId="164" fontId="5" fillId="0" borderId="0" xfId="0" applyNumberFormat="1" applyFont="1" applyAlignment="1">
      <alignment horizontal="right" wrapText="1"/>
    </xf>
    <xf numFmtId="0" fontId="6" fillId="0" borderId="0" xfId="0" applyFont="1"/>
    <xf numFmtId="0" fontId="7" fillId="0" borderId="0" xfId="0" applyFont="1"/>
    <xf numFmtId="164" fontId="7" fillId="0" borderId="0" xfId="0" applyNumberFormat="1" applyFont="1"/>
    <xf numFmtId="43" fontId="7" fillId="0" borderId="0" xfId="1" applyFont="1"/>
    <xf numFmtId="37" fontId="3" fillId="0" borderId="1" xfId="0" applyNumberFormat="1" applyFont="1" applyBorder="1" applyAlignment="1">
      <alignment horizontal="right" wrapText="1"/>
    </xf>
    <xf numFmtId="37" fontId="4" fillId="0" borderId="0" xfId="0" applyNumberFormat="1" applyFont="1" applyAlignment="1">
      <alignment horizontal="right" wrapText="1"/>
    </xf>
    <xf numFmtId="37" fontId="2" fillId="0" borderId="0" xfId="0" applyNumberFormat="1" applyFont="1" applyAlignment="1">
      <alignment horizontal="right" wrapText="1"/>
    </xf>
    <xf numFmtId="164" fontId="5" fillId="0" borderId="2" xfId="0" applyNumberFormat="1" applyFont="1" applyBorder="1" applyAlignment="1">
      <alignment horizontal="right" wrapText="1"/>
    </xf>
    <xf numFmtId="37" fontId="3" fillId="0" borderId="0" xfId="0" applyNumberFormat="1" applyFont="1" applyAlignment="1">
      <alignment horizontal="right" wrapText="1"/>
    </xf>
    <xf numFmtId="37" fontId="2" fillId="0" borderId="0" xfId="0" applyNumberFormat="1" applyFont="1" applyAlignment="1">
      <alignment wrapText="1"/>
    </xf>
    <xf numFmtId="164" fontId="2" fillId="0" borderId="0" xfId="0" applyNumberFormat="1" applyFont="1"/>
    <xf numFmtId="164" fontId="3" fillId="0" borderId="3" xfId="0" applyNumberFormat="1" applyFont="1" applyBorder="1" applyAlignment="1">
      <alignment horizontal="right" wrapText="1"/>
    </xf>
    <xf numFmtId="43" fontId="2" fillId="0" borderId="0" xfId="0" applyNumberFormat="1" applyFont="1"/>
    <xf numFmtId="164" fontId="8" fillId="0" borderId="2" xfId="0" applyNumberFormat="1" applyFont="1" applyBorder="1" applyAlignment="1">
      <alignment horizontal="right" wrapText="1"/>
    </xf>
    <xf numFmtId="37" fontId="3" fillId="0" borderId="2" xfId="0" applyNumberFormat="1" applyFont="1" applyBorder="1" applyAlignment="1">
      <alignment horizontal="right" wrapText="1"/>
    </xf>
    <xf numFmtId="164" fontId="5" fillId="0" borderId="0" xfId="0" applyNumberFormat="1" applyFont="1" applyAlignment="1">
      <alignment horizontal="right" vertical="center" wrapText="1"/>
    </xf>
    <xf numFmtId="43" fontId="9" fillId="0" borderId="0" xfId="1" applyFont="1"/>
    <xf numFmtId="164" fontId="9" fillId="0" borderId="0" xfId="1" applyNumberFormat="1" applyFont="1"/>
    <xf numFmtId="43" fontId="0" fillId="0" borderId="0" xfId="0" applyNumberFormat="1"/>
    <xf numFmtId="37" fontId="3" fillId="0" borderId="0" xfId="0" applyNumberFormat="1" applyFont="1" applyAlignment="1">
      <alignment horizontal="right" vertical="center" wrapText="1"/>
    </xf>
    <xf numFmtId="43" fontId="10" fillId="0" borderId="0" xfId="0" applyNumberFormat="1" applyFont="1"/>
    <xf numFmtId="37" fontId="11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164" fontId="2" fillId="0" borderId="0" xfId="0" applyNumberFormat="1" applyFont="1" applyAlignment="1">
      <alignment horizontal="left" vertical="center" wrapText="1"/>
    </xf>
    <xf numFmtId="43" fontId="2" fillId="0" borderId="0" xfId="1" applyFont="1" applyAlignment="1">
      <alignment horizontal="left" vertical="center" wrapText="1"/>
    </xf>
    <xf numFmtId="37" fontId="2" fillId="0" borderId="0" xfId="0" applyNumberFormat="1" applyFont="1"/>
    <xf numFmtId="43" fontId="2" fillId="0" borderId="0" xfId="1" applyFont="1" applyBorder="1"/>
    <xf numFmtId="43" fontId="3" fillId="0" borderId="0" xfId="1" applyFont="1" applyBorder="1"/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98957</xdr:rowOff>
    </xdr:from>
    <xdr:to>
      <xdr:col>2</xdr:col>
      <xdr:colOff>751524</xdr:colOff>
      <xdr:row>6</xdr:row>
      <xdr:rowOff>67234</xdr:rowOff>
    </xdr:to>
    <xdr:pic>
      <xdr:nvPicPr>
        <xdr:cNvPr id="2" name="Imagen 1" descr="C:\Users\enver segura\Downloads\logo_codopesca 2020 #3.png">
          <a:extLst>
            <a:ext uri="{FF2B5EF4-FFF2-40B4-BE49-F238E27FC236}">
              <a16:creationId xmlns:a16="http://schemas.microsoft.com/office/drawing/2014/main" id="{68F2F74C-77BB-40C5-982A-EF94BB50C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98957"/>
          <a:ext cx="3629979" cy="939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1042749</xdr:colOff>
      <xdr:row>47</xdr:row>
      <xdr:rowOff>10733</xdr:rowOff>
    </xdr:from>
    <xdr:to>
      <xdr:col>1</xdr:col>
      <xdr:colOff>2918613</xdr:colOff>
      <xdr:row>51</xdr:row>
      <xdr:rowOff>74356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927B5F0-AE0A-4085-A686-33E6A87B7671}"/>
            </a:ext>
            <a:ext uri="{147F2762-F138-4A5C-976F-8EAC2B608ADB}">
              <a16:predDERef xmlns:a16="http://schemas.microsoft.com/office/drawing/2014/main" pred="{0BFE71FB-FF5F-46D7-B5C3-109087252895}"/>
            </a:ext>
          </a:extLst>
        </xdr:cNvPr>
        <xdr:cNvSpPr txBox="1"/>
      </xdr:nvSpPr>
      <xdr:spPr>
        <a:xfrm>
          <a:off x="1366599" y="8021258"/>
          <a:ext cx="1847289" cy="7113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n-US" sz="1000" b="1">
            <a:solidFill>
              <a:schemeClr val="dk1"/>
            </a:solidFill>
            <a:latin typeface="Arial Narrow" panose="020B0606020202030204" pitchFamily="34" charset="0"/>
          </a:endParaRPr>
        </a:p>
        <a:p>
          <a:pPr marL="0" indent="0" algn="ctr"/>
          <a:r>
            <a:rPr lang="en-US" sz="1000" b="1">
              <a:solidFill>
                <a:schemeClr val="dk1"/>
              </a:solidFill>
              <a:latin typeface="Arial Narrow" panose="020B0606020202030204" pitchFamily="34" charset="0"/>
            </a:rPr>
            <a:t>Jefry </a:t>
          </a:r>
          <a:r>
            <a:rPr lang="en-US" sz="1000" b="1" i="0" u="none" strike="noStrike">
              <a:solidFill>
                <a:schemeClr val="dk1"/>
              </a:solidFill>
              <a:latin typeface="Arial Narrow" panose="020B0606020202030204" pitchFamily="34" charset="0"/>
            </a:rPr>
            <a:t>X. </a:t>
          </a:r>
          <a:r>
            <a:rPr lang="en-US" sz="1000" b="1">
              <a:solidFill>
                <a:schemeClr val="dk1"/>
              </a:solidFill>
              <a:latin typeface="Arial Narrow" panose="020B0606020202030204" pitchFamily="34" charset="0"/>
            </a:rPr>
            <a:t>Carvajal</a:t>
          </a:r>
        </a:p>
        <a:p>
          <a:pPr marL="0" indent="0" algn="ctr"/>
          <a:r>
            <a:rPr lang="en-US" sz="1000" b="1">
              <a:solidFill>
                <a:schemeClr val="dk1"/>
              </a:solidFill>
              <a:latin typeface="Arial Narrow" panose="020B0606020202030204" pitchFamily="34" charset="0"/>
            </a:rPr>
            <a:t>Enc. Sección de Contabilidad</a:t>
          </a:r>
        </a:p>
      </xdr:txBody>
    </xdr:sp>
    <xdr:clientData/>
  </xdr:twoCellAnchor>
  <xdr:twoCellAnchor>
    <xdr:from>
      <xdr:col>1</xdr:col>
      <xdr:colOff>2327013</xdr:colOff>
      <xdr:row>44</xdr:row>
      <xdr:rowOff>0</xdr:rowOff>
    </xdr:from>
    <xdr:to>
      <xdr:col>3</xdr:col>
      <xdr:colOff>214368</xdr:colOff>
      <xdr:row>48</xdr:row>
      <xdr:rowOff>42358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1ED262A-AD74-48A4-8790-75C633F5A182}"/>
            </a:ext>
          </a:extLst>
        </xdr:cNvPr>
        <xdr:cNvSpPr txBox="1"/>
      </xdr:nvSpPr>
      <xdr:spPr>
        <a:xfrm>
          <a:off x="2650863" y="7524750"/>
          <a:ext cx="1621155" cy="6900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Katherine Sánchez</a:t>
          </a: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Enc. División Financiera</a:t>
          </a:r>
        </a:p>
      </xdr:txBody>
    </xdr:sp>
    <xdr:clientData/>
  </xdr:twoCellAnchor>
  <xdr:twoCellAnchor>
    <xdr:from>
      <xdr:col>0</xdr:col>
      <xdr:colOff>168760</xdr:colOff>
      <xdr:row>44</xdr:row>
      <xdr:rowOff>68693</xdr:rowOff>
    </xdr:from>
    <xdr:to>
      <xdr:col>1</xdr:col>
      <xdr:colOff>1753720</xdr:colOff>
      <xdr:row>47</xdr:row>
      <xdr:rowOff>156882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DF747DAF-1DFD-441A-9434-4543957F16C5}"/>
            </a:ext>
          </a:extLst>
        </xdr:cNvPr>
        <xdr:cNvSpPr txBox="1"/>
      </xdr:nvSpPr>
      <xdr:spPr>
        <a:xfrm>
          <a:off x="168760" y="7593443"/>
          <a:ext cx="1908810" cy="5739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 b="1">
              <a:latin typeface="Arial Narrow" panose="020B0606020202030204" pitchFamily="34" charset="0"/>
            </a:rPr>
            <a:t>Pedro Antonio Gilbert Noboa</a:t>
          </a:r>
        </a:p>
        <a:p>
          <a:pPr algn="ctr"/>
          <a:r>
            <a:rPr lang="es-ES" sz="1000" b="1">
              <a:latin typeface="Arial Narrow" panose="020B0606020202030204" pitchFamily="34" charset="0"/>
            </a:rPr>
            <a:t>  </a:t>
          </a:r>
          <a:r>
            <a:rPr lang="es-ES" sz="1000" b="1">
              <a:latin typeface="Arial Narrow" panose="020B0606020202030204" pitchFamily="34" charset="0"/>
              <a:cs typeface="Times New Roman" panose="02020603050405020304" pitchFamily="18" charset="0"/>
            </a:rPr>
            <a:t>Director</a:t>
          </a:r>
          <a:r>
            <a:rPr lang="es-ES" sz="1000" b="1">
              <a:latin typeface="Arial Narrow" panose="020B0606020202030204" pitchFamily="34" charset="0"/>
            </a:rPr>
            <a:t> Administrativo</a:t>
          </a:r>
          <a:r>
            <a:rPr lang="es-ES" sz="1000" b="1" baseline="0">
              <a:latin typeface="Arial Narrow" panose="020B0606020202030204" pitchFamily="34" charset="0"/>
            </a:rPr>
            <a:t> Financiero </a:t>
          </a:r>
          <a:endParaRPr lang="es-ES" sz="1000" b="1">
            <a:latin typeface="Arial Narrow" panose="020B0606020202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DCBDC-8BAB-4C50-8A91-9C2ACE017DFD}">
  <sheetPr>
    <tabColor rgb="FF92D050"/>
    <pageSetUpPr fitToPage="1"/>
  </sheetPr>
  <dimension ref="B7:H54"/>
  <sheetViews>
    <sheetView showGridLines="0" tabSelected="1" topLeftCell="A11" zoomScale="190" zoomScaleNormal="190" workbookViewId="0">
      <selection activeCell="E19" sqref="E19"/>
    </sheetView>
  </sheetViews>
  <sheetFormatPr baseColWidth="10" defaultColWidth="11.42578125" defaultRowHeight="12.75" x14ac:dyDescent="0.2"/>
  <cols>
    <col min="1" max="1" width="4.85546875" style="1" customWidth="1"/>
    <col min="2" max="2" width="43.28515625" style="1" customWidth="1"/>
    <col min="3" max="3" width="12.7109375" style="1" bestFit="1" customWidth="1"/>
    <col min="4" max="4" width="5.42578125" style="1" customWidth="1"/>
    <col min="5" max="5" width="15.42578125" style="2" bestFit="1" customWidth="1"/>
    <col min="6" max="6" width="11.42578125" style="1"/>
    <col min="7" max="7" width="12.7109375" style="3" bestFit="1" customWidth="1"/>
    <col min="8" max="16384" width="11.42578125" style="1"/>
  </cols>
  <sheetData>
    <row r="7" spans="2:7" x14ac:dyDescent="0.2">
      <c r="G7" s="37"/>
    </row>
    <row r="8" spans="2:7" x14ac:dyDescent="0.2">
      <c r="B8" s="39" t="s">
        <v>0</v>
      </c>
      <c r="C8" s="39"/>
      <c r="G8" s="37"/>
    </row>
    <row r="9" spans="2:7" x14ac:dyDescent="0.2">
      <c r="B9" s="39" t="s">
        <v>1</v>
      </c>
      <c r="C9" s="39"/>
      <c r="G9" s="37"/>
    </row>
    <row r="10" spans="2:7" x14ac:dyDescent="0.2">
      <c r="B10" s="39" t="s">
        <v>2</v>
      </c>
      <c r="C10" s="39"/>
      <c r="G10" s="38"/>
    </row>
    <row r="11" spans="2:7" x14ac:dyDescent="0.2">
      <c r="G11" s="37"/>
    </row>
    <row r="12" spans="2:7" ht="15" x14ac:dyDescent="0.25">
      <c r="C12" s="5"/>
      <c r="E12" s="6"/>
      <c r="G12" s="37"/>
    </row>
    <row r="13" spans="2:7" ht="15" x14ac:dyDescent="0.25">
      <c r="B13" s="7" t="s">
        <v>3</v>
      </c>
      <c r="C13" s="4"/>
      <c r="E13"/>
      <c r="G13" s="37"/>
    </row>
    <row r="14" spans="2:7" ht="15" x14ac:dyDescent="0.25">
      <c r="B14" s="7" t="s">
        <v>4</v>
      </c>
      <c r="C14" s="8"/>
      <c r="E14"/>
      <c r="G14" s="37"/>
    </row>
    <row r="15" spans="2:7" ht="15" x14ac:dyDescent="0.25">
      <c r="B15" s="1" t="s">
        <v>5</v>
      </c>
      <c r="C15" s="9">
        <v>65310508.100000001</v>
      </c>
      <c r="E15"/>
      <c r="F15" s="10"/>
    </row>
    <row r="16" spans="2:7" s="11" customFormat="1" x14ac:dyDescent="0.2">
      <c r="B16" s="1" t="s">
        <v>6</v>
      </c>
      <c r="C16" s="9">
        <v>4328713.83</v>
      </c>
      <c r="E16" s="2"/>
      <c r="F16" s="12"/>
      <c r="G16" s="13"/>
    </row>
    <row r="17" spans="2:7" ht="15" x14ac:dyDescent="0.25">
      <c r="B17" s="1" t="s">
        <v>7</v>
      </c>
      <c r="C17" s="9">
        <v>2102447</v>
      </c>
      <c r="E17"/>
    </row>
    <row r="18" spans="2:7" ht="15.75" thickBot="1" x14ac:dyDescent="0.3">
      <c r="B18" s="7" t="s">
        <v>8</v>
      </c>
      <c r="C18" s="14">
        <f>SUM(C15:C17)</f>
        <v>71741668.930000007</v>
      </c>
      <c r="E18"/>
    </row>
    <row r="19" spans="2:7" ht="15.75" thickTop="1" x14ac:dyDescent="0.25">
      <c r="B19" s="7"/>
      <c r="C19" s="15"/>
      <c r="E19"/>
    </row>
    <row r="20" spans="2:7" x14ac:dyDescent="0.2">
      <c r="B20" s="7" t="s">
        <v>9</v>
      </c>
      <c r="C20" s="16"/>
    </row>
    <row r="21" spans="2:7" x14ac:dyDescent="0.2">
      <c r="B21" s="1" t="s">
        <v>10</v>
      </c>
      <c r="C21" s="9">
        <v>0</v>
      </c>
    </row>
    <row r="22" spans="2:7" x14ac:dyDescent="0.2">
      <c r="B22" s="1" t="s">
        <v>11</v>
      </c>
      <c r="C22" s="17">
        <v>29941805</v>
      </c>
    </row>
    <row r="23" spans="2:7" x14ac:dyDescent="0.2">
      <c r="B23" s="7" t="s">
        <v>12</v>
      </c>
      <c r="C23" s="18">
        <f>SUM(C21:C22)</f>
        <v>29941805</v>
      </c>
    </row>
    <row r="24" spans="2:7" ht="13.5" thickBot="1" x14ac:dyDescent="0.25">
      <c r="B24" s="7" t="s">
        <v>13</v>
      </c>
      <c r="C24" s="14">
        <f>+C18+C23</f>
        <v>101683473.93000001</v>
      </c>
    </row>
    <row r="25" spans="2:7" ht="13.5" thickTop="1" x14ac:dyDescent="0.2">
      <c r="C25" s="19"/>
    </row>
    <row r="26" spans="2:7" x14ac:dyDescent="0.2">
      <c r="B26" s="7" t="s">
        <v>14</v>
      </c>
      <c r="C26" s="19"/>
    </row>
    <row r="27" spans="2:7" x14ac:dyDescent="0.2">
      <c r="B27" s="7" t="s">
        <v>15</v>
      </c>
      <c r="C27" s="19"/>
    </row>
    <row r="28" spans="2:7" x14ac:dyDescent="0.2">
      <c r="B28" s="1" t="s">
        <v>16</v>
      </c>
      <c r="C28" s="9">
        <v>18838737</v>
      </c>
      <c r="D28" s="20"/>
      <c r="F28" s="3"/>
    </row>
    <row r="29" spans="2:7" x14ac:dyDescent="0.2">
      <c r="B29" s="1" t="s">
        <v>17</v>
      </c>
      <c r="C29" s="9">
        <v>81940.89</v>
      </c>
      <c r="F29" s="2"/>
      <c r="G29" s="2"/>
    </row>
    <row r="30" spans="2:7" x14ac:dyDescent="0.2">
      <c r="B30" s="1" t="s">
        <v>18</v>
      </c>
      <c r="C30" s="9">
        <v>232897.5</v>
      </c>
      <c r="G30" s="2"/>
    </row>
    <row r="31" spans="2:7" x14ac:dyDescent="0.2">
      <c r="B31" s="1" t="s">
        <v>19</v>
      </c>
      <c r="C31" s="17">
        <v>326900.49</v>
      </c>
      <c r="G31" s="2"/>
    </row>
    <row r="32" spans="2:7" x14ac:dyDescent="0.2">
      <c r="B32" s="7" t="s">
        <v>20</v>
      </c>
      <c r="C32" s="21">
        <f>SUM(C28:C31)</f>
        <v>19480475.879999999</v>
      </c>
      <c r="G32" s="2"/>
    </row>
    <row r="33" spans="2:8" x14ac:dyDescent="0.2">
      <c r="C33" s="16"/>
      <c r="G33" s="2"/>
    </row>
    <row r="34" spans="2:8" x14ac:dyDescent="0.2">
      <c r="B34" s="7" t="s">
        <v>21</v>
      </c>
      <c r="C34" s="16"/>
      <c r="F34" s="22"/>
    </row>
    <row r="35" spans="2:8" ht="15" x14ac:dyDescent="0.35">
      <c r="B35" s="7" t="s">
        <v>22</v>
      </c>
      <c r="C35" s="23">
        <v>0</v>
      </c>
      <c r="F35" s="22"/>
    </row>
    <row r="36" spans="2:8" x14ac:dyDescent="0.2">
      <c r="B36" s="7" t="s">
        <v>23</v>
      </c>
      <c r="C36" s="24">
        <f>+C32+C35</f>
        <v>19480475.879999999</v>
      </c>
      <c r="F36" s="22"/>
    </row>
    <row r="37" spans="2:8" x14ac:dyDescent="0.2">
      <c r="B37" s="1" t="s">
        <v>24</v>
      </c>
      <c r="C37" s="16"/>
      <c r="F37" s="3"/>
    </row>
    <row r="38" spans="2:8" x14ac:dyDescent="0.2">
      <c r="B38" s="7" t="s">
        <v>25</v>
      </c>
      <c r="C38" s="16"/>
    </row>
    <row r="39" spans="2:8" x14ac:dyDescent="0.2">
      <c r="B39" s="1" t="s">
        <v>26</v>
      </c>
      <c r="C39" s="9">
        <v>11758433</v>
      </c>
      <c r="D39" s="9"/>
      <c r="E39" s="9"/>
      <c r="F39" s="2"/>
      <c r="H39" s="2"/>
    </row>
    <row r="40" spans="2:8" ht="15" x14ac:dyDescent="0.35">
      <c r="B40" s="1" t="s">
        <v>27</v>
      </c>
      <c r="C40" s="25">
        <v>25779411.780000031</v>
      </c>
      <c r="E40" s="26"/>
      <c r="F40" s="27"/>
      <c r="G40" s="26"/>
      <c r="H40" s="27"/>
    </row>
    <row r="41" spans="2:8" ht="15" x14ac:dyDescent="0.25">
      <c r="B41" s="1" t="s">
        <v>28</v>
      </c>
      <c r="C41" s="25">
        <v>44665153.269999996</v>
      </c>
      <c r="E41" s="28"/>
      <c r="F41"/>
      <c r="G41"/>
      <c r="H41"/>
    </row>
    <row r="42" spans="2:8" ht="15" x14ac:dyDescent="0.25">
      <c r="B42" s="7" t="s">
        <v>29</v>
      </c>
      <c r="C42" s="29">
        <f>SUM(C39:C41)</f>
        <v>82202998.050000027</v>
      </c>
      <c r="E42" s="30"/>
      <c r="F42"/>
      <c r="G42"/>
      <c r="H42"/>
    </row>
    <row r="43" spans="2:8" ht="15.75" thickBot="1" x14ac:dyDescent="0.3">
      <c r="B43" s="7" t="s">
        <v>30</v>
      </c>
      <c r="C43" s="14">
        <f>+C36+C42</f>
        <v>101683473.93000002</v>
      </c>
      <c r="E43" s="28"/>
      <c r="F43"/>
      <c r="G43"/>
      <c r="H43"/>
    </row>
    <row r="44" spans="2:8" ht="13.5" thickTop="1" x14ac:dyDescent="0.2">
      <c r="B44" s="7"/>
      <c r="C44" s="31"/>
      <c r="H44" s="20"/>
    </row>
    <row r="46" spans="2:8" s="32" customFormat="1" x14ac:dyDescent="0.25">
      <c r="D46" s="33"/>
      <c r="E46" s="34"/>
      <c r="G46" s="35"/>
    </row>
    <row r="47" spans="2:8" s="32" customFormat="1" x14ac:dyDescent="0.25">
      <c r="D47" s="33"/>
      <c r="E47" s="34"/>
      <c r="G47" s="35"/>
    </row>
    <row r="48" spans="2:8" s="32" customFormat="1" x14ac:dyDescent="0.25">
      <c r="D48" s="33"/>
      <c r="E48" s="34"/>
      <c r="G48" s="35"/>
    </row>
    <row r="49" spans="3:7" s="32" customFormat="1" x14ac:dyDescent="0.25">
      <c r="D49" s="33"/>
      <c r="E49" s="34"/>
      <c r="G49" s="35"/>
    </row>
    <row r="50" spans="3:7" s="32" customFormat="1" x14ac:dyDescent="0.25">
      <c r="D50" s="33"/>
      <c r="G50" s="35"/>
    </row>
    <row r="51" spans="3:7" x14ac:dyDescent="0.2">
      <c r="D51" s="34"/>
    </row>
    <row r="52" spans="3:7" x14ac:dyDescent="0.2">
      <c r="C52" s="36"/>
    </row>
    <row r="53" spans="3:7" ht="15" x14ac:dyDescent="0.35">
      <c r="C53" s="27"/>
    </row>
    <row r="54" spans="3:7" ht="15" x14ac:dyDescent="0.35">
      <c r="C54" s="27"/>
    </row>
  </sheetData>
  <mergeCells count="3">
    <mergeCell ref="B8:C8"/>
    <mergeCell ref="B9:C9"/>
    <mergeCell ref="B10:C10"/>
  </mergeCells>
  <printOptions horizontalCentered="1"/>
  <pageMargins left="0.70866141732283472" right="0.70866141732283472" top="0.15748031496062992" bottom="0.31496062992125984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Est.SituaciónFin.jul-2025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dcterms:created xsi:type="dcterms:W3CDTF">2025-08-15T16:48:08Z</dcterms:created>
  <dcterms:modified xsi:type="dcterms:W3CDTF">2025-08-15T17:45:08Z</dcterms:modified>
</cp:coreProperties>
</file>