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00-E.F Codopesca/2023/EstadosFnancieros2023/Balance General mensual/11-noviembre 2023/"/>
    </mc:Choice>
  </mc:AlternateContent>
  <xr:revisionPtr revIDLastSave="2" documentId="8_{DF20E054-2EB7-4214-AACF-C73671E5F2AF}" xr6:coauthVersionLast="47" xr6:coauthVersionMax="47" xr10:uidLastSave="{FFD4057F-36FD-44B1-B95A-78D889AE9E67}"/>
  <bookViews>
    <workbookView xWindow="-120" yWindow="-120" windowWidth="20730" windowHeight="11160" xr2:uid="{AA008048-C04C-40DD-99A0-843163A44528}"/>
  </bookViews>
  <sheets>
    <sheet name="Est.SituaciónFin.nov.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4" i="1" s="1"/>
  <c r="C55" i="1"/>
  <c r="C45" i="1"/>
  <c r="C43" i="1"/>
  <c r="C46" i="1" s="1"/>
  <c r="C56" i="1" s="1"/>
  <c r="C65" i="1" s="1"/>
  <c r="C41" i="1"/>
  <c r="C38" i="1"/>
  <c r="C32" i="1"/>
  <c r="C29" i="1"/>
  <c r="C20" i="1"/>
  <c r="C15" i="1"/>
  <c r="C22" i="1" s="1"/>
  <c r="C33" i="1" s="1"/>
</calcChain>
</file>

<file path=xl/sharedStrings.xml><?xml version="1.0" encoding="utf-8"?>
<sst xmlns="http://schemas.openxmlformats.org/spreadsheetml/2006/main" count="53" uniqueCount="53">
  <si>
    <t>Estado de Situación Financiera</t>
  </si>
  <si>
    <t>Al 30 de noviembre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</si>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</sst>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4" fontId="3" fillId="0" borderId="0" xfId="1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3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E06E25F6-537F-4DA1-80EA-0F6923FB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A4F6DB2-DF2A-4A79-A771-13F99D6A13D0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3F54559-7CBB-4F1E-9CE9-64B2D982E10C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210ACBB-7AD1-4D3A-80EF-6FA669B53068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2E2645F-645A-48F2-9106-0EA7A456CF21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Relationship Id="rId2" Type="http://schemas.microsoft.com/office/2019/04/relationships/externalLinkLongPath" Target="OAI.-TRANSPARENCIA-2023/I-CODOPESCA.-BalanceGeneral-2023-OAI.xlsx?9A1F3F64" TargetMode="External"/><Relationship Id="rId1" Type="http://schemas.openxmlformats.org/officeDocument/2006/relationships/externalLinkPath" Target="file:///\\9A1F3F64\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.SituaciónFin.mayo2023  (2)"/>
      <sheetName val="Est.SituaciónFin.junio2023"/>
      <sheetName val="Est. RendimientoFinanc.jun2023"/>
      <sheetName val="Notas-Ver"/>
      <sheetName val="Notas-Ver-II"/>
      <sheetName val="Est.SituaciónFin.julio2023"/>
      <sheetName val="Est.RendimientoFinanc.julio2023"/>
      <sheetName val="Est.SituaciónFin.agosto2023 "/>
      <sheetName val="Est.RendimientoFinanc.agost2023"/>
      <sheetName val="Est.SituaciónFin.sept2023"/>
      <sheetName val="Est.RendimientoFinanc.sept2023"/>
      <sheetName val="Est.SituaciónFin.oct.2023 "/>
      <sheetName val="Est.RendimientoFinanc.oct.2023"/>
      <sheetName val="Est.SituaciónFin.nov.2023"/>
      <sheetName val="Est.RendimientoFinanc.nov.2023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4">
          <cell r="C34">
            <v>11469980.191379976</v>
          </cell>
        </row>
        <row r="44">
          <cell r="C44">
            <v>725167.89000000013</v>
          </cell>
        </row>
        <row r="64">
          <cell r="F64">
            <v>30117900.739999998</v>
          </cell>
        </row>
        <row r="108">
          <cell r="C108">
            <v>15966210.009334</v>
          </cell>
        </row>
        <row r="125">
          <cell r="C125">
            <v>284297.5</v>
          </cell>
        </row>
        <row r="132">
          <cell r="C132">
            <v>51922.01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CC16-4D94-4AC8-A82B-930C03DC6419}">
  <sheetPr>
    <pageSetUpPr fitToPage="1"/>
  </sheetPr>
  <dimension ref="B8:H96"/>
  <sheetViews>
    <sheetView showGridLines="0" tabSelected="1" topLeftCell="A65" zoomScaleNormal="100" workbookViewId="0">
      <selection activeCell="E75" sqref="E75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11.28515625" style="2" bestFit="1" customWidth="1"/>
    <col min="4" max="4" width="13.28515625" style="2" bestFit="1" customWidth="1"/>
    <col min="5" max="5" width="13" style="7" bestFit="1" customWidth="1"/>
    <col min="6" max="16384" width="11.42578125" style="2"/>
  </cols>
  <sheetData>
    <row r="8" spans="2:3" x14ac:dyDescent="0.2">
      <c r="B8" s="29" t="s">
        <v>0</v>
      </c>
      <c r="C8" s="29"/>
    </row>
    <row r="9" spans="2:3" x14ac:dyDescent="0.2">
      <c r="B9" s="29" t="s">
        <v>1</v>
      </c>
      <c r="C9" s="29"/>
    </row>
    <row r="10" spans="2:3" x14ac:dyDescent="0.2">
      <c r="B10" s="29" t="s">
        <v>2</v>
      </c>
      <c r="C10" s="29"/>
    </row>
    <row r="12" spans="2:3" x14ac:dyDescent="0.2">
      <c r="C12" s="3">
        <v>45260</v>
      </c>
    </row>
    <row r="13" spans="2:3" x14ac:dyDescent="0.2">
      <c r="B13" s="4" t="s">
        <v>3</v>
      </c>
      <c r="C13" s="1"/>
    </row>
    <row r="14" spans="2:3" x14ac:dyDescent="0.2">
      <c r="B14" s="4" t="s">
        <v>4</v>
      </c>
      <c r="C14" s="5"/>
    </row>
    <row r="15" spans="2:3" x14ac:dyDescent="0.2">
      <c r="B15" s="2" t="s">
        <v>5</v>
      </c>
      <c r="C15" s="6">
        <f>26305980.54+31622380.52+29235844.63+5149.09</f>
        <v>87169354.780000001</v>
      </c>
    </row>
    <row r="16" spans="2:3" ht="12.75" hidden="1" customHeight="1" x14ac:dyDescent="0.2">
      <c r="B16" s="2" t="s">
        <v>6</v>
      </c>
      <c r="C16" s="6"/>
    </row>
    <row r="17" spans="2:6" ht="12.75" hidden="1" customHeight="1" x14ac:dyDescent="0.2">
      <c r="B17" s="2" t="s">
        <v>7</v>
      </c>
      <c r="C17" s="6"/>
    </row>
    <row r="18" spans="2:6" ht="12.75" hidden="1" customHeight="1" x14ac:dyDescent="0.2">
      <c r="B18" s="2" t="s">
        <v>8</v>
      </c>
      <c r="C18" s="6"/>
    </row>
    <row r="19" spans="2:6" s="8" customFormat="1" x14ac:dyDescent="0.2">
      <c r="B19" s="2" t="s">
        <v>9</v>
      </c>
      <c r="C19" s="6">
        <v>2162493.83</v>
      </c>
      <c r="E19" s="7"/>
      <c r="F19" s="9"/>
    </row>
    <row r="20" spans="2:6" ht="15" x14ac:dyDescent="0.35">
      <c r="B20" s="2" t="s">
        <v>10</v>
      </c>
      <c r="C20" s="10">
        <f>+'[1]Est.RendimientoFinanc.nov.2023'!C44</f>
        <v>725167.89000000013</v>
      </c>
    </row>
    <row r="21" spans="2:6" ht="12.75" hidden="1" customHeight="1" x14ac:dyDescent="0.2">
      <c r="B21" s="2" t="s">
        <v>11</v>
      </c>
      <c r="C21" s="6"/>
    </row>
    <row r="22" spans="2:6" x14ac:dyDescent="0.2">
      <c r="B22" s="4" t="s">
        <v>12</v>
      </c>
      <c r="C22" s="11">
        <f>SUM(C14:C21)</f>
        <v>90057016.5</v>
      </c>
    </row>
    <row r="23" spans="2:6" x14ac:dyDescent="0.2">
      <c r="B23" s="4"/>
      <c r="C23" s="12"/>
    </row>
    <row r="24" spans="2:6" x14ac:dyDescent="0.2">
      <c r="B24" s="4" t="s">
        <v>13</v>
      </c>
      <c r="C24" s="13"/>
    </row>
    <row r="25" spans="2:6" ht="12.75" hidden="1" customHeight="1" x14ac:dyDescent="0.2">
      <c r="B25" s="2" t="s">
        <v>14</v>
      </c>
      <c r="C25" s="6"/>
    </row>
    <row r="26" spans="2:6" ht="12.75" customHeight="1" x14ac:dyDescent="0.2">
      <c r="B26" s="2" t="s">
        <v>15</v>
      </c>
      <c r="C26" s="6">
        <v>82500</v>
      </c>
    </row>
    <row r="27" spans="2:6" ht="12.75" hidden="1" customHeight="1" x14ac:dyDescent="0.2">
      <c r="B27" s="2" t="s">
        <v>16</v>
      </c>
      <c r="C27" s="6"/>
    </row>
    <row r="28" spans="2:6" ht="12.75" hidden="1" customHeight="1" x14ac:dyDescent="0.2">
      <c r="B28" s="2" t="s">
        <v>17</v>
      </c>
      <c r="C28" s="6"/>
    </row>
    <row r="29" spans="2:6" ht="15" x14ac:dyDescent="0.35">
      <c r="B29" s="2" t="s">
        <v>18</v>
      </c>
      <c r="C29" s="10">
        <f>+'[1]Est.RendimientoFinanc.nov.2023'!F64</f>
        <v>30117900.739999998</v>
      </c>
    </row>
    <row r="30" spans="2:6" ht="12.75" hidden="1" customHeight="1" x14ac:dyDescent="0.2">
      <c r="B30" s="2" t="s">
        <v>19</v>
      </c>
      <c r="C30" s="6"/>
    </row>
    <row r="31" spans="2:6" s="8" customFormat="1" ht="12.75" hidden="1" customHeight="1" x14ac:dyDescent="0.2">
      <c r="B31" s="2" t="s">
        <v>20</v>
      </c>
      <c r="C31" s="6"/>
      <c r="E31" s="14"/>
    </row>
    <row r="32" spans="2:6" x14ac:dyDescent="0.2">
      <c r="B32" s="4" t="s">
        <v>21</v>
      </c>
      <c r="C32" s="12">
        <f>SUM(C25:C31)</f>
        <v>30200400.739999998</v>
      </c>
    </row>
    <row r="33" spans="2:6" x14ac:dyDescent="0.2">
      <c r="B33" s="4" t="s">
        <v>22</v>
      </c>
      <c r="C33" s="11">
        <f>+C22+C32+1</f>
        <v>120257418.23999999</v>
      </c>
    </row>
    <row r="34" spans="2:6" x14ac:dyDescent="0.2">
      <c r="C34" s="15"/>
    </row>
    <row r="35" spans="2:6" x14ac:dyDescent="0.2">
      <c r="B35" s="4" t="s">
        <v>23</v>
      </c>
      <c r="C35" s="15"/>
    </row>
    <row r="36" spans="2:6" x14ac:dyDescent="0.2">
      <c r="B36" s="4" t="s">
        <v>24</v>
      </c>
      <c r="C36" s="15"/>
    </row>
    <row r="37" spans="2:6" ht="12.75" hidden="1" customHeight="1" x14ac:dyDescent="0.2">
      <c r="B37" s="2" t="s">
        <v>25</v>
      </c>
      <c r="C37" s="16"/>
    </row>
    <row r="38" spans="2:6" x14ac:dyDescent="0.2">
      <c r="B38" s="2" t="s">
        <v>26</v>
      </c>
      <c r="C38" s="6">
        <f>+'[1]Est.RendimientoFinanc.nov.2023'!C108</f>
        <v>15966210.009334</v>
      </c>
      <c r="D38" s="17"/>
      <c r="F38" s="18"/>
    </row>
    <row r="39" spans="2:6" ht="12.75" hidden="1" customHeight="1" x14ac:dyDescent="0.2">
      <c r="B39" s="2" t="s">
        <v>27</v>
      </c>
      <c r="C39" s="19"/>
    </row>
    <row r="40" spans="2:6" ht="12.75" hidden="1" customHeight="1" x14ac:dyDescent="0.2">
      <c r="B40" s="2" t="s">
        <v>28</v>
      </c>
      <c r="C40" s="6"/>
    </row>
    <row r="41" spans="2:6" ht="12.75" customHeight="1" x14ac:dyDescent="0.2">
      <c r="B41" s="2" t="s">
        <v>29</v>
      </c>
      <c r="C41" s="6">
        <f>10135+7500</f>
        <v>17635</v>
      </c>
    </row>
    <row r="42" spans="2:6" ht="12.75" hidden="1" customHeight="1" x14ac:dyDescent="0.2">
      <c r="B42" s="2" t="s">
        <v>30</v>
      </c>
      <c r="C42" s="6"/>
    </row>
    <row r="43" spans="2:6" x14ac:dyDescent="0.2">
      <c r="B43" s="2" t="s">
        <v>31</v>
      </c>
      <c r="C43" s="6">
        <f>+'[1]Est.RendimientoFinanc.nov.2023'!C125</f>
        <v>284297.5</v>
      </c>
    </row>
    <row r="44" spans="2:6" ht="12.75" hidden="1" customHeight="1" x14ac:dyDescent="0.2">
      <c r="B44" s="2" t="s">
        <v>32</v>
      </c>
      <c r="C44" s="6"/>
    </row>
    <row r="45" spans="2:6" ht="15" x14ac:dyDescent="0.35">
      <c r="B45" s="2" t="s">
        <v>33</v>
      </c>
      <c r="C45" s="10">
        <f>+'[1]Est.RendimientoFinanc.nov.2023'!C132</f>
        <v>51922.01</v>
      </c>
    </row>
    <row r="46" spans="2:6" x14ac:dyDescent="0.2">
      <c r="B46" s="4" t="s">
        <v>34</v>
      </c>
      <c r="C46" s="12">
        <f>SUM(C38:C45)</f>
        <v>16320064.519334</v>
      </c>
    </row>
    <row r="47" spans="2:6" x14ac:dyDescent="0.2">
      <c r="C47" s="13"/>
      <c r="F47" s="18"/>
    </row>
    <row r="48" spans="2:6" x14ac:dyDescent="0.2">
      <c r="B48" s="4" t="s">
        <v>35</v>
      </c>
      <c r="C48" s="13"/>
      <c r="F48" s="20"/>
    </row>
    <row r="49" spans="2:8" ht="12.75" hidden="1" customHeight="1" x14ac:dyDescent="0.2">
      <c r="B49" s="2" t="s">
        <v>36</v>
      </c>
      <c r="C49" s="6"/>
    </row>
    <row r="50" spans="2:8" ht="12.75" hidden="1" customHeight="1" x14ac:dyDescent="0.2">
      <c r="B50" s="2" t="s">
        <v>37</v>
      </c>
      <c r="C50" s="6"/>
    </row>
    <row r="51" spans="2:8" ht="12.75" hidden="1" customHeight="1" x14ac:dyDescent="0.2">
      <c r="B51" s="2" t="s">
        <v>38</v>
      </c>
      <c r="C51" s="6"/>
    </row>
    <row r="52" spans="2:8" ht="12.75" hidden="1" customHeight="1" x14ac:dyDescent="0.2">
      <c r="B52" s="2" t="s">
        <v>39</v>
      </c>
      <c r="C52" s="6"/>
    </row>
    <row r="53" spans="2:8" ht="12.75" hidden="1" customHeight="1" x14ac:dyDescent="0.2">
      <c r="B53" s="2" t="s">
        <v>40</v>
      </c>
      <c r="C53" s="6"/>
    </row>
    <row r="54" spans="2:8" ht="12.75" hidden="1" customHeight="1" x14ac:dyDescent="0.2">
      <c r="B54" s="2" t="s">
        <v>41</v>
      </c>
      <c r="C54" s="6"/>
    </row>
    <row r="55" spans="2:8" ht="15" x14ac:dyDescent="0.35">
      <c r="B55" s="4" t="s">
        <v>42</v>
      </c>
      <c r="C55" s="10">
        <f>SUM(C49:C54)</f>
        <v>0</v>
      </c>
      <c r="F55" s="20"/>
    </row>
    <row r="56" spans="2:8" x14ac:dyDescent="0.2">
      <c r="B56" s="4" t="s">
        <v>43</v>
      </c>
      <c r="C56" s="12">
        <f>+C46+C55</f>
        <v>16320064.519334</v>
      </c>
      <c r="F56" s="20"/>
    </row>
    <row r="57" spans="2:8" x14ac:dyDescent="0.2">
      <c r="B57" s="2" t="s">
        <v>44</v>
      </c>
      <c r="C57" s="13"/>
      <c r="F57" s="18"/>
    </row>
    <row r="58" spans="2:8" x14ac:dyDescent="0.2">
      <c r="B58" s="4" t="s">
        <v>45</v>
      </c>
      <c r="C58" s="13"/>
    </row>
    <row r="59" spans="2:8" x14ac:dyDescent="0.2">
      <c r="B59" s="2" t="s">
        <v>46</v>
      </c>
      <c r="C59" s="6">
        <v>14208185</v>
      </c>
      <c r="F59" s="7"/>
      <c r="G59" s="7"/>
      <c r="H59" s="7"/>
    </row>
    <row r="60" spans="2:8" ht="12.75" hidden="1" customHeight="1" x14ac:dyDescent="0.2">
      <c r="B60" s="2" t="s">
        <v>47</v>
      </c>
      <c r="C60" s="6"/>
      <c r="F60" s="7"/>
      <c r="G60" s="7"/>
      <c r="H60" s="7"/>
    </row>
    <row r="61" spans="2:8" ht="15" x14ac:dyDescent="0.35">
      <c r="B61" s="2" t="s">
        <v>48</v>
      </c>
      <c r="C61" s="6">
        <f>+'[1]Est.RendimientoFinanc.nov.2023'!C34</f>
        <v>11469980.191379976</v>
      </c>
      <c r="E61" s="21"/>
      <c r="F61" s="21"/>
      <c r="G61" s="21"/>
      <c r="H61" s="21"/>
    </row>
    <row r="62" spans="2:8" ht="15" x14ac:dyDescent="0.35">
      <c r="B62" s="2" t="s">
        <v>49</v>
      </c>
      <c r="C62" s="10">
        <v>78259188</v>
      </c>
      <c r="F62" s="7"/>
      <c r="G62" s="7"/>
      <c r="H62" s="7"/>
    </row>
    <row r="63" spans="2:8" ht="12.75" hidden="1" customHeight="1" x14ac:dyDescent="0.2">
      <c r="B63" s="2" t="s">
        <v>50</v>
      </c>
      <c r="C63" s="6"/>
      <c r="F63" s="7"/>
      <c r="G63" s="7"/>
      <c r="H63" s="7"/>
    </row>
    <row r="64" spans="2:8" ht="15" x14ac:dyDescent="0.35">
      <c r="B64" s="4" t="s">
        <v>51</v>
      </c>
      <c r="C64" s="12">
        <f>SUM(C59:C63)</f>
        <v>103937353.19137998</v>
      </c>
      <c r="E64" s="21"/>
      <c r="F64" s="21"/>
      <c r="G64" s="21"/>
      <c r="H64" s="21"/>
    </row>
    <row r="65" spans="2:8" x14ac:dyDescent="0.2">
      <c r="B65" s="4" t="s">
        <v>52</v>
      </c>
      <c r="C65" s="11">
        <f>+C56+C64</f>
        <v>120257417.71071398</v>
      </c>
      <c r="F65" s="7"/>
      <c r="G65" s="7"/>
      <c r="H65" s="7"/>
    </row>
    <row r="66" spans="2:8" x14ac:dyDescent="0.2">
      <c r="B66" s="4"/>
      <c r="C66" s="11"/>
      <c r="H66" s="17"/>
    </row>
    <row r="67" spans="2:8" x14ac:dyDescent="0.2">
      <c r="B67" s="4"/>
      <c r="C67" s="11"/>
    </row>
    <row r="69" spans="2:8" s="22" customFormat="1" x14ac:dyDescent="0.25">
      <c r="D69" s="23"/>
      <c r="E69" s="24"/>
    </row>
    <row r="70" spans="2:8" s="22" customFormat="1" x14ac:dyDescent="0.25">
      <c r="D70" s="23"/>
      <c r="E70" s="24"/>
    </row>
    <row r="71" spans="2:8" s="22" customFormat="1" x14ac:dyDescent="0.25">
      <c r="D71" s="23"/>
      <c r="E71" s="24"/>
    </row>
    <row r="72" spans="2:8" s="22" customFormat="1" x14ac:dyDescent="0.25">
      <c r="D72" s="23"/>
      <c r="E72" s="24"/>
    </row>
    <row r="73" spans="2:8" s="22" customFormat="1" x14ac:dyDescent="0.25">
      <c r="D73" s="23"/>
      <c r="E73" s="24"/>
    </row>
    <row r="76" spans="2:8" x14ac:dyDescent="0.2">
      <c r="C76" s="11"/>
    </row>
    <row r="77" spans="2:8" x14ac:dyDescent="0.2">
      <c r="B77" s="4"/>
      <c r="C77" s="4"/>
    </row>
    <row r="81" spans="2:4" x14ac:dyDescent="0.2">
      <c r="C81" s="25"/>
    </row>
    <row r="82" spans="2:4" ht="15" x14ac:dyDescent="0.25">
      <c r="B82"/>
      <c r="C82"/>
      <c r="D82"/>
    </row>
    <row r="83" spans="2:4" ht="15" x14ac:dyDescent="0.25">
      <c r="B83"/>
      <c r="C83"/>
      <c r="D83"/>
    </row>
    <row r="84" spans="2:4" x14ac:dyDescent="0.2">
      <c r="C84" s="25"/>
    </row>
    <row r="85" spans="2:4" x14ac:dyDescent="0.2">
      <c r="C85" s="25"/>
    </row>
    <row r="86" spans="2:4" x14ac:dyDescent="0.2">
      <c r="C86" s="25"/>
    </row>
    <row r="87" spans="2:4" x14ac:dyDescent="0.2">
      <c r="C87" s="25"/>
    </row>
    <row r="88" spans="2:4" x14ac:dyDescent="0.2">
      <c r="C88" s="25"/>
    </row>
    <row r="89" spans="2:4" ht="13.5" thickBot="1" x14ac:dyDescent="0.25">
      <c r="C89" s="27"/>
    </row>
    <row r="90" spans="2:4" ht="13.5" thickTop="1" x14ac:dyDescent="0.2"/>
    <row r="92" spans="2:4" x14ac:dyDescent="0.2">
      <c r="C92" s="26"/>
    </row>
    <row r="93" spans="2:4" x14ac:dyDescent="0.2">
      <c r="C93" s="25"/>
    </row>
    <row r="94" spans="2:4" x14ac:dyDescent="0.2">
      <c r="C94" s="25"/>
    </row>
    <row r="95" spans="2:4" ht="13.5" thickBot="1" x14ac:dyDescent="0.25">
      <c r="C95" s="28"/>
    </row>
    <row r="96" spans="2:4" ht="13.5" thickTop="1" x14ac:dyDescent="0.2"/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Est.SituaciónFin.nov.2023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Katherine Sanchez</cp:lastModifiedBy>
  <dcterms:created xsi:type="dcterms:W3CDTF">2023-12-11T21:38:59Z</dcterms:created>
  <dcterms:modified xsi:type="dcterms:W3CDTF">2023-12-13T18:55:09Z</dcterms:modified>
</cp:coreProperties>
</file>