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Estados de Situación Financieros/"/>
    </mc:Choice>
  </mc:AlternateContent>
  <xr:revisionPtr revIDLastSave="17" documentId="8_{590E3FE9-D881-4264-A38B-5186332985E6}" xr6:coauthVersionLast="47" xr6:coauthVersionMax="47" xr10:uidLastSave="{D910A3A8-E3EC-45B7-8F9E-1A65A7BAE60D}"/>
  <bookViews>
    <workbookView xWindow="-120" yWindow="-120" windowWidth="24240" windowHeight="13140" xr2:uid="{B0C65C98-2126-4399-AA17-DF992A6B32FD}"/>
  </bookViews>
  <sheets>
    <sheet name="Est.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6" i="1" s="1"/>
  <c r="E65" i="1"/>
  <c r="E56" i="1"/>
  <c r="D56" i="1"/>
  <c r="E47" i="1"/>
  <c r="E57" i="1" s="1"/>
  <c r="E66" i="1" s="1"/>
  <c r="D47" i="1"/>
  <c r="D57" i="1" s="1"/>
  <c r="D46" i="1"/>
  <c r="D33" i="1"/>
  <c r="E27" i="1"/>
  <c r="E33" i="1" s="1"/>
  <c r="D27" i="1"/>
  <c r="E23" i="1"/>
  <c r="E34" i="1" s="1"/>
  <c r="D23" i="1"/>
  <c r="D34" i="1" l="1"/>
</calcChain>
</file>

<file path=xl/sharedStrings.xml><?xml version="1.0" encoding="utf-8"?>
<sst xmlns="http://schemas.openxmlformats.org/spreadsheetml/2006/main" count="55" uniqueCount="55">
  <si>
    <t>Estado de Situación Financiera</t>
  </si>
  <si>
    <t>Al 31 de diciembre de 2024 y 2023</t>
  </si>
  <si>
    <t>(Valores en RD$)</t>
  </si>
  <si>
    <t>Nota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</si>
  <si>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</si>
  <si>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</si>
  <si>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</si>
  <si>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</si>
  <si>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</si>
  <si>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</si>
  <si>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</si>
  <si>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</si>
  <si>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</si>
  <si>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</si>
  <si>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</si>
  <si>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</si>
  <si>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</si>
  <si>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</si>
  <si>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</si>
  <si>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</si>
  <si>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</si>
  <si>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</si>
  <si>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</si>
  <si>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</si>
  <si>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</si>
  <si>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</si>
  <si>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</si>
  <si>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</si>
  <si>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</si>
  <si>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</si>
  <si>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</si>
  <si>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</si>
  <si>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</si>
  <si>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</si>
  <si>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</si>
  <si>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</si>
  <si>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</si>
  <si>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</si>
  <si>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</si>
  <si>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</si>
  <si>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</si>
  <si>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</si>
  <si>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</si>
  <si>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</si>
  <si>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</si>
  <si>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</si>
  <si>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</si>
  <si>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</si>
  <si>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</si>
  <si>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</si>
  <si>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</si>
  <si>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</si>
  <si>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</si>
  <si>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</si>
  <si>
    <t>Las notas en las páginas 5 a 16 son parte integral de estos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</si>
</sst>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#,##0.000000000_);\(#,##0.000000000\)"/>
  </numFmts>
  <fonts count="8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u val="singleAccounting"/>
      <sz val="10"/>
      <name val="Times New Roman"/>
      <family val="1"/>
    </font>
    <font>
      <b/>
      <u val="double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 wrapText="1"/>
    </xf>
    <xf numFmtId="0" fontId="5" fillId="0" borderId="0" xfId="0" applyFont="1"/>
    <xf numFmtId="164" fontId="6" fillId="0" borderId="0" xfId="0" applyNumberFormat="1" applyFont="1" applyAlignment="1">
      <alignment horizontal="right" wrapText="1"/>
    </xf>
    <xf numFmtId="37" fontId="7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65" fontId="2" fillId="0" borderId="0" xfId="0" applyNumberFormat="1" applyFont="1"/>
    <xf numFmtId="37" fontId="2" fillId="0" borderId="0" xfId="0" applyNumberFormat="1" applyFont="1"/>
    <xf numFmtId="37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116205</xdr:rowOff>
    </xdr:from>
    <xdr:to>
      <xdr:col>4</xdr:col>
      <xdr:colOff>512445</xdr:colOff>
      <xdr:row>7</xdr:row>
      <xdr:rowOff>5715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90ABB381-2861-47F7-9510-01DB33F4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6205"/>
          <a:ext cx="442912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Divisi&#243;n%20Financiera/CODOPESCA.-SISACNOC/SISACNOC.-EstadosFinancieros-2024-2023/SISACNOC.-EstadosFinancieros-Cierre-2024-2023/I-EF2024-2023-Codopesca.-EstadosFinancieros-DIGECOG-SISACNOC-23012025-%20V03.xlsx" TargetMode="External"/><Relationship Id="rId2" Type="http://schemas.microsoft.com/office/2019/04/relationships/externalLinkLongPath" Target="I-EF2024-2023-Codopesca.-EstadosFinancieros-DIGECOG-SISACNOC-23012025-%20V03.xlsx?AF7346A1" TargetMode="External"/><Relationship Id="rId1" Type="http://schemas.openxmlformats.org/officeDocument/2006/relationships/externalLinkPath" Target="file:///\\AF7346A1\I-EF2024-2023-Codopesca.-EstadosFinancieros-DIGECOG-SISACNOC-23012025-%20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 Situación Financiera"/>
      <sheetName val="Est. Rendimiento Financiero"/>
      <sheetName val="Est. De Cambio"/>
      <sheetName val="Est. Flujo Efectivo"/>
      <sheetName val="Est. Comparación"/>
      <sheetName val="Notas"/>
      <sheetName val="Ejecución Consolidada  2024"/>
      <sheetName val="Ejecución Consolidada  2023"/>
    </sheetNames>
    <sheetDataSet>
      <sheetData sheetId="0"/>
      <sheetData sheetId="1"/>
      <sheetData sheetId="2"/>
      <sheetData sheetId="3"/>
      <sheetData sheetId="4"/>
      <sheetData sheetId="5">
        <row r="51">
          <cell r="C51">
            <v>0</v>
          </cell>
          <cell r="D51">
            <v>82500</v>
          </cell>
        </row>
        <row r="144">
          <cell r="C144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DCF-03C4-401D-B7D8-49A724768095}">
  <sheetPr>
    <pageSetUpPr fitToPage="1"/>
  </sheetPr>
  <dimension ref="B9:G73"/>
  <sheetViews>
    <sheetView showGridLines="0" tabSelected="1" topLeftCell="A25" zoomScaleNormal="100" workbookViewId="0">
      <selection activeCell="N46" sqref="N46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6.28515625" style="2" customWidth="1"/>
    <col min="4" max="5" width="13.85546875" style="2" bestFit="1" customWidth="1"/>
    <col min="6" max="6" width="11.42578125" style="2"/>
    <col min="7" max="7" width="17.7109375" style="2" bestFit="1" customWidth="1"/>
    <col min="8" max="16384" width="11.42578125" style="2"/>
  </cols>
  <sheetData>
    <row r="9" spans="2:5" x14ac:dyDescent="0.2">
      <c r="B9" s="21" t="s">
        <v>0</v>
      </c>
      <c r="C9" s="21"/>
      <c r="D9" s="21"/>
      <c r="E9" s="21"/>
    </row>
    <row r="10" spans="2:5" x14ac:dyDescent="0.2">
      <c r="B10" s="21" t="s">
        <v>1</v>
      </c>
      <c r="C10" s="21"/>
      <c r="D10" s="21"/>
      <c r="E10" s="21"/>
    </row>
    <row r="11" spans="2:5" x14ac:dyDescent="0.2">
      <c r="B11" s="21" t="s">
        <v>2</v>
      </c>
      <c r="C11" s="21"/>
      <c r="D11" s="21"/>
      <c r="E11" s="21"/>
    </row>
    <row r="13" spans="2:5" x14ac:dyDescent="0.2">
      <c r="C13" s="3" t="s">
        <v>3</v>
      </c>
      <c r="D13" s="4">
        <v>2024</v>
      </c>
      <c r="E13" s="4">
        <v>2023</v>
      </c>
    </row>
    <row r="14" spans="2:5" x14ac:dyDescent="0.2">
      <c r="B14" s="5" t="s">
        <v>4</v>
      </c>
      <c r="C14" s="5"/>
      <c r="D14" s="1"/>
      <c r="E14" s="1"/>
    </row>
    <row r="15" spans="2:5" x14ac:dyDescent="0.2">
      <c r="B15" s="5" t="s">
        <v>5</v>
      </c>
      <c r="D15" s="6"/>
      <c r="E15" s="6"/>
    </row>
    <row r="16" spans="2:5" x14ac:dyDescent="0.2">
      <c r="B16" s="2" t="s">
        <v>6</v>
      </c>
      <c r="C16" s="7">
        <v>7</v>
      </c>
      <c r="D16" s="8">
        <v>63674542.160000004</v>
      </c>
      <c r="E16" s="8">
        <v>53414446.340000004</v>
      </c>
    </row>
    <row r="17" spans="2:5" ht="12.75" hidden="1" customHeight="1" x14ac:dyDescent="0.2">
      <c r="B17" s="2" t="s">
        <v>7</v>
      </c>
      <c r="D17" s="8"/>
      <c r="E17" s="8"/>
    </row>
    <row r="18" spans="2:5" ht="12.75" hidden="1" customHeight="1" x14ac:dyDescent="0.2">
      <c r="B18" s="2" t="s">
        <v>8</v>
      </c>
      <c r="D18" s="8"/>
      <c r="E18" s="8"/>
    </row>
    <row r="19" spans="2:5" ht="12.75" hidden="1" customHeight="1" x14ac:dyDescent="0.2">
      <c r="B19" s="2" t="s">
        <v>9</v>
      </c>
      <c r="D19" s="8"/>
      <c r="E19" s="8"/>
    </row>
    <row r="20" spans="2:5" s="9" customFormat="1" x14ac:dyDescent="0.2">
      <c r="B20" s="2" t="s">
        <v>10</v>
      </c>
      <c r="C20" s="7">
        <v>8</v>
      </c>
      <c r="D20" s="8">
        <v>5496498.8100000005</v>
      </c>
      <c r="E20" s="8">
        <v>2073759</v>
      </c>
    </row>
    <row r="21" spans="2:5" ht="15" x14ac:dyDescent="0.35">
      <c r="B21" s="2" t="s">
        <v>11</v>
      </c>
      <c r="C21" s="7">
        <v>9</v>
      </c>
      <c r="D21" s="10">
        <v>1083351.31</v>
      </c>
      <c r="E21" s="10">
        <v>1219217.9199999999</v>
      </c>
    </row>
    <row r="22" spans="2:5" ht="12.75" hidden="1" customHeight="1" x14ac:dyDescent="0.2">
      <c r="B22" s="2" t="s">
        <v>12</v>
      </c>
      <c r="D22" s="8"/>
      <c r="E22" s="8"/>
    </row>
    <row r="23" spans="2:5" x14ac:dyDescent="0.2">
      <c r="B23" s="5" t="s">
        <v>13</v>
      </c>
      <c r="D23" s="11">
        <f>SUM(D15:D22)</f>
        <v>70254392.280000001</v>
      </c>
      <c r="E23" s="11">
        <f>SUM(E16:E22)</f>
        <v>56707423.260000005</v>
      </c>
    </row>
    <row r="24" spans="2:5" x14ac:dyDescent="0.2">
      <c r="B24" s="5"/>
      <c r="D24" s="12"/>
      <c r="E24" s="12"/>
    </row>
    <row r="25" spans="2:5" x14ac:dyDescent="0.2">
      <c r="B25" s="5" t="s">
        <v>14</v>
      </c>
      <c r="D25" s="13"/>
      <c r="E25" s="13"/>
    </row>
    <row r="26" spans="2:5" ht="12.75" hidden="1" customHeight="1" x14ac:dyDescent="0.2">
      <c r="B26" s="2" t="s">
        <v>15</v>
      </c>
      <c r="D26" s="8"/>
      <c r="E26" s="8"/>
    </row>
    <row r="27" spans="2:5" ht="12.75" customHeight="1" x14ac:dyDescent="0.2">
      <c r="B27" s="2" t="s">
        <v>16</v>
      </c>
      <c r="C27" s="7">
        <v>10</v>
      </c>
      <c r="D27" s="8">
        <f>+[1]Notas!C51</f>
        <v>0</v>
      </c>
      <c r="E27" s="8">
        <f>+[1]Notas!D51</f>
        <v>82500</v>
      </c>
    </row>
    <row r="28" spans="2:5" ht="12.75" hidden="1" customHeight="1" x14ac:dyDescent="0.2">
      <c r="B28" s="2" t="s">
        <v>17</v>
      </c>
      <c r="D28" s="8"/>
      <c r="E28" s="8"/>
    </row>
    <row r="29" spans="2:5" ht="12.75" hidden="1" customHeight="1" x14ac:dyDescent="0.2">
      <c r="B29" s="2" t="s">
        <v>18</v>
      </c>
      <c r="D29" s="8"/>
      <c r="E29" s="8"/>
    </row>
    <row r="30" spans="2:5" ht="15" x14ac:dyDescent="0.35">
      <c r="B30" s="2" t="s">
        <v>19</v>
      </c>
      <c r="C30" s="7">
        <v>11</v>
      </c>
      <c r="D30" s="10">
        <v>31746503.949999996</v>
      </c>
      <c r="E30" s="10">
        <v>29483987</v>
      </c>
    </row>
    <row r="31" spans="2:5" ht="12.75" hidden="1" customHeight="1" x14ac:dyDescent="0.2">
      <c r="B31" s="2" t="s">
        <v>20</v>
      </c>
      <c r="D31" s="8"/>
      <c r="E31" s="8"/>
    </row>
    <row r="32" spans="2:5" s="9" customFormat="1" ht="12.75" hidden="1" customHeight="1" x14ac:dyDescent="0.2">
      <c r="B32" s="2" t="s">
        <v>21</v>
      </c>
      <c r="C32" s="2"/>
      <c r="D32" s="8"/>
      <c r="E32" s="8"/>
    </row>
    <row r="33" spans="2:5" x14ac:dyDescent="0.2">
      <c r="B33" s="5" t="s">
        <v>22</v>
      </c>
      <c r="D33" s="12">
        <f>SUM(D26:D32)</f>
        <v>31746503.949999996</v>
      </c>
      <c r="E33" s="12">
        <f>SUM(E27:E32)</f>
        <v>29566487</v>
      </c>
    </row>
    <row r="34" spans="2:5" x14ac:dyDescent="0.2">
      <c r="B34" s="5" t="s">
        <v>23</v>
      </c>
      <c r="C34" s="5"/>
      <c r="D34" s="11">
        <f>+D23+D33</f>
        <v>102000896.22999999</v>
      </c>
      <c r="E34" s="11">
        <f>+E23+E33</f>
        <v>86273910.260000005</v>
      </c>
    </row>
    <row r="35" spans="2:5" x14ac:dyDescent="0.2">
      <c r="D35" s="14"/>
      <c r="E35" s="14"/>
    </row>
    <row r="36" spans="2:5" x14ac:dyDescent="0.2">
      <c r="B36" s="5" t="s">
        <v>24</v>
      </c>
      <c r="D36" s="14"/>
      <c r="E36" s="14"/>
    </row>
    <row r="37" spans="2:5" x14ac:dyDescent="0.2">
      <c r="B37" s="5" t="s">
        <v>25</v>
      </c>
      <c r="D37" s="14"/>
      <c r="E37" s="14"/>
    </row>
    <row r="38" spans="2:5" ht="12.75" hidden="1" customHeight="1" x14ac:dyDescent="0.2">
      <c r="B38" s="2" t="s">
        <v>26</v>
      </c>
      <c r="D38" s="15"/>
      <c r="E38" s="15"/>
    </row>
    <row r="39" spans="2:5" x14ac:dyDescent="0.2">
      <c r="B39" s="2" t="s">
        <v>27</v>
      </c>
      <c r="C39" s="7">
        <v>12</v>
      </c>
      <c r="D39" s="8">
        <v>21127484.119240001</v>
      </c>
      <c r="E39" s="8">
        <v>19653232.868650001</v>
      </c>
    </row>
    <row r="40" spans="2:5" ht="12.75" hidden="1" customHeight="1" x14ac:dyDescent="0.2">
      <c r="B40" s="2" t="s">
        <v>28</v>
      </c>
      <c r="C40" s="7"/>
      <c r="D40" s="16"/>
      <c r="E40" s="16"/>
    </row>
    <row r="41" spans="2:5" ht="12.75" hidden="1" customHeight="1" x14ac:dyDescent="0.2">
      <c r="B41" s="2" t="s">
        <v>29</v>
      </c>
      <c r="C41" s="7"/>
      <c r="D41" s="8"/>
      <c r="E41" s="8"/>
    </row>
    <row r="42" spans="2:5" ht="12.75" customHeight="1" x14ac:dyDescent="0.2">
      <c r="B42" s="2" t="s">
        <v>30</v>
      </c>
      <c r="C42" s="7">
        <v>13</v>
      </c>
      <c r="D42" s="8">
        <v>81940.89</v>
      </c>
      <c r="E42" s="8">
        <v>61659.17</v>
      </c>
    </row>
    <row r="43" spans="2:5" ht="12.75" hidden="1" customHeight="1" x14ac:dyDescent="0.2">
      <c r="B43" s="2" t="s">
        <v>31</v>
      </c>
      <c r="C43" s="7">
        <v>13</v>
      </c>
      <c r="D43" s="8"/>
      <c r="E43" s="8"/>
    </row>
    <row r="44" spans="2:5" x14ac:dyDescent="0.2">
      <c r="B44" s="2" t="s">
        <v>32</v>
      </c>
      <c r="C44" s="7">
        <v>14</v>
      </c>
      <c r="D44" s="8">
        <v>108357.5</v>
      </c>
      <c r="E44" s="8">
        <v>368704</v>
      </c>
    </row>
    <row r="45" spans="2:5" ht="12.75" hidden="1" customHeight="1" x14ac:dyDescent="0.2">
      <c r="B45" s="2" t="s">
        <v>33</v>
      </c>
      <c r="C45" s="7">
        <v>14</v>
      </c>
      <c r="D45" s="8"/>
      <c r="E45" s="8"/>
    </row>
    <row r="46" spans="2:5" ht="12.75" customHeight="1" x14ac:dyDescent="0.35">
      <c r="B46" s="2" t="s">
        <v>34</v>
      </c>
      <c r="C46" s="7">
        <v>15</v>
      </c>
      <c r="D46" s="10">
        <f>+[1]Notas!C144</f>
        <v>0</v>
      </c>
      <c r="E46" s="10">
        <v>60914</v>
      </c>
    </row>
    <row r="47" spans="2:5" x14ac:dyDescent="0.2">
      <c r="B47" s="5" t="s">
        <v>35</v>
      </c>
      <c r="D47" s="12">
        <f>SUM(D38:D46)</f>
        <v>21317782.509240001</v>
      </c>
      <c r="E47" s="12">
        <f>SUM(E38:E46)</f>
        <v>20144510.038650002</v>
      </c>
    </row>
    <row r="48" spans="2:5" x14ac:dyDescent="0.2">
      <c r="D48" s="13"/>
      <c r="E48" s="13"/>
    </row>
    <row r="49" spans="2:7" x14ac:dyDescent="0.2">
      <c r="B49" s="5" t="s">
        <v>36</v>
      </c>
      <c r="D49" s="13"/>
      <c r="E49" s="13"/>
    </row>
    <row r="50" spans="2:7" ht="12.75" hidden="1" customHeight="1" x14ac:dyDescent="0.2">
      <c r="B50" s="2" t="s">
        <v>37</v>
      </c>
      <c r="D50" s="8"/>
      <c r="E50" s="8"/>
    </row>
    <row r="51" spans="2:7" ht="12.75" hidden="1" customHeight="1" x14ac:dyDescent="0.2">
      <c r="B51" s="2" t="s">
        <v>38</v>
      </c>
      <c r="D51" s="8"/>
      <c r="E51" s="8"/>
    </row>
    <row r="52" spans="2:7" ht="12.75" hidden="1" customHeight="1" x14ac:dyDescent="0.2">
      <c r="B52" s="2" t="s">
        <v>39</v>
      </c>
      <c r="D52" s="8"/>
      <c r="E52" s="8"/>
    </row>
    <row r="53" spans="2:7" ht="12.75" hidden="1" customHeight="1" x14ac:dyDescent="0.2">
      <c r="B53" s="2" t="s">
        <v>40</v>
      </c>
      <c r="D53" s="8"/>
      <c r="E53" s="8"/>
    </row>
    <row r="54" spans="2:7" ht="12.75" hidden="1" customHeight="1" x14ac:dyDescent="0.2">
      <c r="B54" s="2" t="s">
        <v>41</v>
      </c>
      <c r="D54" s="8"/>
      <c r="E54" s="8"/>
    </row>
    <row r="55" spans="2:7" ht="12.75" hidden="1" customHeight="1" x14ac:dyDescent="0.2">
      <c r="B55" s="2" t="s">
        <v>42</v>
      </c>
      <c r="D55" s="8"/>
      <c r="E55" s="8"/>
    </row>
    <row r="56" spans="2:7" ht="15" x14ac:dyDescent="0.35">
      <c r="B56" s="5" t="s">
        <v>43</v>
      </c>
      <c r="D56" s="10">
        <f>SUM(D50:D55)</f>
        <v>0</v>
      </c>
      <c r="E56" s="10">
        <f>SUM(E50:E55)</f>
        <v>0</v>
      </c>
    </row>
    <row r="57" spans="2:7" x14ac:dyDescent="0.2">
      <c r="B57" s="5" t="s">
        <v>44</v>
      </c>
      <c r="D57" s="12">
        <f>+D47+D56</f>
        <v>21317782.509240001</v>
      </c>
      <c r="E57" s="12">
        <f>+E47+E56</f>
        <v>20144510.038650002</v>
      </c>
    </row>
    <row r="58" spans="2:7" x14ac:dyDescent="0.2">
      <c r="B58" s="2" t="s">
        <v>45</v>
      </c>
      <c r="D58" s="13"/>
      <c r="E58" s="13"/>
    </row>
    <row r="59" spans="2:7" x14ac:dyDescent="0.2">
      <c r="B59" s="5" t="s">
        <v>46</v>
      </c>
      <c r="C59" s="7">
        <v>16</v>
      </c>
      <c r="D59" s="13"/>
      <c r="E59" s="13"/>
    </row>
    <row r="60" spans="2:7" x14ac:dyDescent="0.2">
      <c r="B60" s="2" t="s">
        <v>47</v>
      </c>
      <c r="D60" s="8">
        <v>11758433</v>
      </c>
      <c r="E60" s="8">
        <v>11758433</v>
      </c>
      <c r="G60" s="17"/>
    </row>
    <row r="61" spans="2:7" ht="12.75" hidden="1" customHeight="1" x14ac:dyDescent="0.2">
      <c r="B61" s="2" t="s">
        <v>48</v>
      </c>
      <c r="D61" s="8"/>
      <c r="E61" s="8"/>
    </row>
    <row r="62" spans="2:7" x14ac:dyDescent="0.2">
      <c r="B62" s="2" t="s">
        <v>49</v>
      </c>
      <c r="D62" s="8">
        <v>19154039</v>
      </c>
      <c r="E62" s="8">
        <v>-11850007.729315992</v>
      </c>
      <c r="G62" s="18"/>
    </row>
    <row r="63" spans="2:7" ht="15" x14ac:dyDescent="0.35">
      <c r="B63" s="2" t="s">
        <v>50</v>
      </c>
      <c r="D63" s="10">
        <v>49770641</v>
      </c>
      <c r="E63" s="10">
        <v>66220975</v>
      </c>
      <c r="G63" s="8"/>
    </row>
    <row r="64" spans="2:7" ht="12.75" hidden="1" customHeight="1" x14ac:dyDescent="0.2">
      <c r="B64" s="2" t="s">
        <v>51</v>
      </c>
      <c r="D64" s="8"/>
      <c r="E64" s="8"/>
    </row>
    <row r="65" spans="2:7" x14ac:dyDescent="0.2">
      <c r="B65" s="5" t="s">
        <v>52</v>
      </c>
      <c r="D65" s="12">
        <f>SUM(D60:D63)</f>
        <v>80683113</v>
      </c>
      <c r="E65" s="12">
        <f>SUM(E60:E64)</f>
        <v>66129400.270684004</v>
      </c>
    </row>
    <row r="66" spans="2:7" x14ac:dyDescent="0.2">
      <c r="B66" s="5" t="s">
        <v>53</v>
      </c>
      <c r="D66" s="11">
        <f>+D57+D65</f>
        <v>102000895.50924</v>
      </c>
      <c r="E66" s="11">
        <f>+E57+E65</f>
        <v>86273910.30933401</v>
      </c>
      <c r="G66" s="19"/>
    </row>
    <row r="67" spans="2:7" x14ac:dyDescent="0.2">
      <c r="B67" s="5"/>
      <c r="D67" s="20"/>
      <c r="E67" s="20"/>
      <c r="G67" s="19"/>
    </row>
    <row r="69" spans="2:7" s="19" customFormat="1" x14ac:dyDescent="0.2">
      <c r="B69" s="22" t="s">
        <v>54</v>
      </c>
      <c r="C69" s="22"/>
      <c r="D69" s="22"/>
      <c r="E69" s="22"/>
    </row>
    <row r="70" spans="2:7" s="19" customFormat="1" x14ac:dyDescent="0.2">
      <c r="B70" s="1"/>
      <c r="C70" s="2"/>
      <c r="D70" s="1"/>
      <c r="E70" s="1"/>
    </row>
    <row r="71" spans="2:7" x14ac:dyDescent="0.2">
      <c r="D71" s="19"/>
      <c r="E71" s="19"/>
    </row>
    <row r="72" spans="2:7" x14ac:dyDescent="0.2">
      <c r="D72" s="19"/>
      <c r="E72" s="19"/>
    </row>
    <row r="73" spans="2:7" x14ac:dyDescent="0.2">
      <c r="E73" s="19"/>
    </row>
  </sheetData>
  <mergeCells count="4">
    <mergeCell ref="B9:E9"/>
    <mergeCell ref="B10:E10"/>
    <mergeCell ref="B11:E11"/>
    <mergeCell ref="B69:E6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Situación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dcterms:created xsi:type="dcterms:W3CDTF">2025-01-27T17:38:04Z</dcterms:created>
  <dcterms:modified xsi:type="dcterms:W3CDTF">2025-02-10T15:57:37Z</dcterms:modified>
</cp:coreProperties>
</file>