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E.F Codopesca/2024/Estados Financieros 2024/"/>
    </mc:Choice>
  </mc:AlternateContent>
  <xr:revisionPtr revIDLastSave="0" documentId="8_{A0B4A829-E764-4910-A320-1202E9C0F010}" xr6:coauthVersionLast="47" xr6:coauthVersionMax="47" xr10:uidLastSave="{00000000-0000-0000-0000-000000000000}"/>
  <bookViews>
    <workbookView xWindow="-108" yWindow="-108" windowWidth="23256" windowHeight="12456" xr2:uid="{7DD6CD8A-9027-4494-B34C-B2943B7AC37D}"/>
  </bookViews>
  <sheets>
    <sheet name="Est.SituaciónFin.may.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39" i="1"/>
  <c r="C42" i="1" s="1"/>
  <c r="C36" i="1"/>
  <c r="C32" i="1"/>
  <c r="C23" i="1"/>
  <c r="C18" i="1"/>
  <c r="C24" i="1" l="1"/>
  <c r="C53" i="1" l="1"/>
</calcChain>
</file>

<file path=xl/sharedStrings.xml><?xml version="1.0" encoding="utf-8"?>
<sst xmlns="http://schemas.openxmlformats.org/spreadsheetml/2006/main" count="31" uniqueCount="31">
  <si>
    <t>Estado de Situación Financiera</t>
  </si>
  <si>
    <t>Al  31 de mayo de 2024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</si>
  <si>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</si>
  <si>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</si>
  <si>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</si>
  <si>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</si>
  <si>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</si>
  <si>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</si>
  <si>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</si>
  <si>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</si>
  <si>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</si>
  <si>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</si>
  <si>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</si>
  <si>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</si>
  <si>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</si>
  <si>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</si>
  <si>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</si>
  <si>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</si>
  <si>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</si>
  <si>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</si>
  <si>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</si>
  <si>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 No Corrientes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</si>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</sst>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0" fontId="2" fillId="0" borderId="0" xfId="0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164" fontId="3" fillId="0" borderId="0" xfId="0" applyNumberFormat="1" applyFont="1"/>
    <xf numFmtId="43" fontId="3" fillId="0" borderId="0" xfId="0" applyNumberFormat="1" applyFont="1"/>
    <xf numFmtId="38" fontId="3" fillId="0" borderId="0" xfId="0" applyNumberFormat="1" applyFont="1"/>
    <xf numFmtId="164" fontId="7" fillId="0" borderId="0" xfId="1" applyNumberFormat="1" applyFont="1"/>
    <xf numFmtId="43" fontId="7" fillId="0" borderId="0" xfId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14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37" fontId="2" fillId="0" borderId="1" xfId="0" applyNumberFormat="1" applyFont="1" applyFill="1" applyBorder="1" applyAlignment="1">
      <alignment horizontal="right" wrapText="1"/>
    </xf>
    <xf numFmtId="37" fontId="4" fillId="0" borderId="0" xfId="0" applyNumberFormat="1" applyFont="1" applyFill="1" applyAlignment="1">
      <alignment horizontal="right" wrapText="1"/>
    </xf>
    <xf numFmtId="37" fontId="3" fillId="0" borderId="0" xfId="0" applyNumberFormat="1" applyFont="1" applyFill="1" applyAlignment="1">
      <alignment horizontal="right" wrapText="1"/>
    </xf>
    <xf numFmtId="37" fontId="2" fillId="0" borderId="0" xfId="0" applyNumberFormat="1" applyFont="1" applyFill="1" applyAlignment="1">
      <alignment horizontal="right" wrapText="1"/>
    </xf>
    <xf numFmtId="37" fontId="3" fillId="0" borderId="0" xfId="0" applyNumberFormat="1" applyFont="1" applyFill="1" applyAlignment="1">
      <alignment wrapText="1"/>
    </xf>
    <xf numFmtId="37" fontId="2" fillId="0" borderId="3" xfId="0" applyNumberFormat="1" applyFont="1" applyFill="1" applyBorder="1" applyAlignment="1">
      <alignment horizontal="right" wrapText="1"/>
    </xf>
    <xf numFmtId="37" fontId="2" fillId="0" borderId="2" xfId="0" applyNumberFormat="1" applyFont="1" applyFill="1" applyBorder="1" applyAlignment="1">
      <alignment horizontal="right" wrapText="1"/>
    </xf>
    <xf numFmtId="164" fontId="3" fillId="0" borderId="0" xfId="0" applyNumberFormat="1" applyFont="1" applyFill="1"/>
    <xf numFmtId="37" fontId="2" fillId="0" borderId="0" xfId="0" applyNumberFormat="1" applyFont="1" applyFill="1" applyAlignment="1">
      <alignment horizontal="right" vertical="center" wrapText="1"/>
    </xf>
    <xf numFmtId="37" fontId="8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vertical="center" wrapText="1"/>
    </xf>
    <xf numFmtId="37" fontId="3" fillId="0" borderId="0" xfId="0" applyNumberFormat="1" applyFont="1" applyFill="1"/>
    <xf numFmtId="164" fontId="7" fillId="0" borderId="0" xfId="1" applyNumberFormat="1" applyFont="1" applyFill="1"/>
    <xf numFmtId="0" fontId="3" fillId="0" borderId="0" xfId="0" applyFont="1" applyFill="1"/>
    <xf numFmtId="164" fontId="3" fillId="0" borderId="0" xfId="0" applyNumberFormat="1" applyFont="1" applyFill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7" fillId="0" borderId="2" xfId="0" applyNumberFormat="1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2</xdr:col>
      <xdr:colOff>732473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8FEDDB06-247F-4969-B32F-4D0CAE21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9665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1070610</xdr:colOff>
      <xdr:row>48</xdr:row>
      <xdr:rowOff>104775</xdr:rowOff>
    </xdr:from>
    <xdr:to>
      <xdr:col>2</xdr:col>
      <xdr:colOff>60960</xdr:colOff>
      <xdr:row>53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F9C04E1-5136-4107-B342-8D083097BCFD}"/>
            </a:ext>
          </a:extLst>
        </xdr:cNvPr>
        <xdr:cNvSpPr txBox="1"/>
      </xdr:nvSpPr>
      <xdr:spPr>
        <a:xfrm>
          <a:off x="1855470" y="8684895"/>
          <a:ext cx="19621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44</xdr:row>
      <xdr:rowOff>19050</xdr:rowOff>
    </xdr:from>
    <xdr:to>
      <xdr:col>3</xdr:col>
      <xdr:colOff>617220</xdr:colOff>
      <xdr:row>48</xdr:row>
      <xdr:rowOff>160020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BFF4954-E992-4215-AA96-F0B8B9E98E16}"/>
            </a:ext>
          </a:extLst>
        </xdr:cNvPr>
        <xdr:cNvSpPr txBox="1"/>
      </xdr:nvSpPr>
      <xdr:spPr>
        <a:xfrm>
          <a:off x="3257550" y="7898130"/>
          <a:ext cx="1946910" cy="842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45</xdr:row>
      <xdr:rowOff>74296</xdr:rowOff>
    </xdr:from>
    <xdr:to>
      <xdr:col>1</xdr:col>
      <xdr:colOff>1905000</xdr:colOff>
      <xdr:row>49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E275BA0-6536-46F0-971C-DF89CB098C46}"/>
            </a:ext>
          </a:extLst>
        </xdr:cNvPr>
        <xdr:cNvSpPr txBox="1"/>
      </xdr:nvSpPr>
      <xdr:spPr>
        <a:xfrm>
          <a:off x="567690" y="812863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9921-D7A3-4039-B38D-A30D3656F768}">
  <sheetPr>
    <tabColor rgb="FF92D050"/>
    <pageSetUpPr fitToPage="1"/>
  </sheetPr>
  <dimension ref="B8:H55"/>
  <sheetViews>
    <sheetView showGridLines="0" tabSelected="1" topLeftCell="A22" zoomScaleNormal="100" workbookViewId="0">
      <selection activeCell="E42" sqref="E42"/>
    </sheetView>
  </sheetViews>
  <sheetFormatPr baseColWidth="10" defaultColWidth="11.44140625" defaultRowHeight="13.8" x14ac:dyDescent="0.3"/>
  <cols>
    <col min="1" max="1" width="11.44140625" style="2"/>
    <col min="2" max="2" width="43.33203125" style="2" customWidth="1"/>
    <col min="3" max="3" width="12.109375" style="32" bestFit="1" customWidth="1"/>
    <col min="4" max="4" width="13.33203125" style="2" bestFit="1" customWidth="1"/>
    <col min="5" max="5" width="13" style="3" bestFit="1" customWidth="1"/>
    <col min="6" max="6" width="12" style="2" bestFit="1" customWidth="1"/>
    <col min="7" max="7" width="12.6640625" style="4" bestFit="1" customWidth="1"/>
    <col min="8" max="16384" width="11.44140625" style="2"/>
  </cols>
  <sheetData>
    <row r="8" spans="2:8" x14ac:dyDescent="0.3">
      <c r="B8" s="1" t="s">
        <v>0</v>
      </c>
      <c r="C8" s="1"/>
    </row>
    <row r="9" spans="2:8" x14ac:dyDescent="0.3">
      <c r="B9" s="1" t="s">
        <v>1</v>
      </c>
      <c r="C9" s="1"/>
    </row>
    <row r="10" spans="2:8" x14ac:dyDescent="0.3">
      <c r="B10" s="1" t="s">
        <v>2</v>
      </c>
      <c r="C10" s="1"/>
    </row>
    <row r="12" spans="2:8" x14ac:dyDescent="0.3">
      <c r="C12" s="17"/>
    </row>
    <row r="13" spans="2:8" x14ac:dyDescent="0.3">
      <c r="B13" s="5" t="s">
        <v>3</v>
      </c>
      <c r="C13" s="18"/>
    </row>
    <row r="14" spans="2:8" ht="14.4" x14ac:dyDescent="0.3">
      <c r="B14" s="5" t="s">
        <v>4</v>
      </c>
      <c r="C14" s="26"/>
      <c r="F14"/>
      <c r="G14"/>
      <c r="H14"/>
    </row>
    <row r="15" spans="2:8" ht="14.4" x14ac:dyDescent="0.3">
      <c r="B15" s="2" t="s">
        <v>5</v>
      </c>
      <c r="C15" s="33">
        <v>72462353.650000006</v>
      </c>
      <c r="D15" s="6"/>
      <c r="E15" s="6"/>
      <c r="F15"/>
      <c r="G15"/>
      <c r="H15"/>
    </row>
    <row r="16" spans="2:8" s="7" customFormat="1" ht="14.4" x14ac:dyDescent="0.3">
      <c r="B16" s="2" t="s">
        <v>6</v>
      </c>
      <c r="C16" s="33">
        <v>1548952.35</v>
      </c>
      <c r="E16" s="3"/>
      <c r="F16"/>
      <c r="G16"/>
      <c r="H16"/>
    </row>
    <row r="17" spans="2:8" ht="14.4" x14ac:dyDescent="0.3">
      <c r="B17" s="2" t="s">
        <v>7</v>
      </c>
      <c r="C17" s="33">
        <v>2163025.38</v>
      </c>
      <c r="F17"/>
      <c r="G17"/>
      <c r="H17"/>
    </row>
    <row r="18" spans="2:8" ht="14.4" thickBot="1" x14ac:dyDescent="0.35">
      <c r="B18" s="5" t="s">
        <v>8</v>
      </c>
      <c r="C18" s="19">
        <f>SUM(C15:C17)</f>
        <v>76174331.379999995</v>
      </c>
    </row>
    <row r="19" spans="2:8" ht="14.4" thickTop="1" x14ac:dyDescent="0.3">
      <c r="B19" s="5"/>
      <c r="C19" s="20"/>
    </row>
    <row r="20" spans="2:8" x14ac:dyDescent="0.3">
      <c r="B20" s="5" t="s">
        <v>9</v>
      </c>
      <c r="C20" s="21"/>
    </row>
    <row r="21" spans="2:8" x14ac:dyDescent="0.3">
      <c r="B21" s="2" t="s">
        <v>10</v>
      </c>
      <c r="C21" s="33">
        <v>82500</v>
      </c>
    </row>
    <row r="22" spans="2:8" x14ac:dyDescent="0.3">
      <c r="B22" s="2" t="s">
        <v>11</v>
      </c>
      <c r="C22" s="34">
        <v>28506547.359999999</v>
      </c>
    </row>
    <row r="23" spans="2:8" x14ac:dyDescent="0.3">
      <c r="B23" s="5" t="s">
        <v>12</v>
      </c>
      <c r="C23" s="22">
        <f>SUM(C21:C22)</f>
        <v>28589047.359999999</v>
      </c>
    </row>
    <row r="24" spans="2:8" ht="14.4" thickBot="1" x14ac:dyDescent="0.35">
      <c r="B24" s="5" t="s">
        <v>13</v>
      </c>
      <c r="C24" s="19">
        <f>+C18+C23-1</f>
        <v>104763377.73999999</v>
      </c>
    </row>
    <row r="25" spans="2:8" ht="14.4" thickTop="1" x14ac:dyDescent="0.3">
      <c r="C25" s="23"/>
    </row>
    <row r="26" spans="2:8" x14ac:dyDescent="0.3">
      <c r="B26" s="5" t="s">
        <v>14</v>
      </c>
      <c r="C26" s="23"/>
    </row>
    <row r="27" spans="2:8" ht="14.4" x14ac:dyDescent="0.3">
      <c r="B27" s="5" t="s">
        <v>15</v>
      </c>
      <c r="C27" s="23"/>
      <c r="H27"/>
    </row>
    <row r="28" spans="2:8" ht="14.4" x14ac:dyDescent="0.3">
      <c r="B28" s="2" t="s">
        <v>16</v>
      </c>
      <c r="C28" s="33">
        <v>16291901.201354001</v>
      </c>
      <c r="D28" s="8"/>
      <c r="F28" s="4"/>
      <c r="H28"/>
    </row>
    <row r="29" spans="2:8" ht="14.4" x14ac:dyDescent="0.3">
      <c r="B29" s="2" t="s">
        <v>17</v>
      </c>
      <c r="C29" s="33">
        <v>61659.17</v>
      </c>
      <c r="F29" s="3"/>
      <c r="G29" s="3"/>
      <c r="H29"/>
    </row>
    <row r="30" spans="2:8" x14ac:dyDescent="0.3">
      <c r="B30" s="2" t="s">
        <v>18</v>
      </c>
      <c r="C30" s="33">
        <v>195331.5</v>
      </c>
      <c r="G30" s="3"/>
    </row>
    <row r="31" spans="2:8" x14ac:dyDescent="0.3">
      <c r="B31" s="2" t="s">
        <v>19</v>
      </c>
      <c r="C31" s="34">
        <v>505584</v>
      </c>
      <c r="G31" s="3"/>
    </row>
    <row r="32" spans="2:8" x14ac:dyDescent="0.3">
      <c r="B32" s="5" t="s">
        <v>20</v>
      </c>
      <c r="C32" s="24">
        <f>SUM(C28:C31)</f>
        <v>17054475.871353999</v>
      </c>
      <c r="G32" s="3"/>
    </row>
    <row r="33" spans="2:8" x14ac:dyDescent="0.3">
      <c r="C33" s="21"/>
      <c r="G33" s="3"/>
    </row>
    <row r="34" spans="2:8" x14ac:dyDescent="0.3">
      <c r="B34" s="5" t="s">
        <v>21</v>
      </c>
      <c r="C34" s="21"/>
      <c r="F34" s="9"/>
    </row>
    <row r="35" spans="2:8" ht="15.6" x14ac:dyDescent="0.45">
      <c r="B35" s="5" t="s">
        <v>22</v>
      </c>
      <c r="C35" s="35">
        <v>0</v>
      </c>
      <c r="F35" s="9"/>
    </row>
    <row r="36" spans="2:8" x14ac:dyDescent="0.3">
      <c r="B36" s="5" t="s">
        <v>23</v>
      </c>
      <c r="C36" s="25">
        <f>+C32+C35</f>
        <v>17054475.871353999</v>
      </c>
      <c r="F36" s="9"/>
    </row>
    <row r="37" spans="2:8" x14ac:dyDescent="0.3">
      <c r="B37" s="2" t="s">
        <v>24</v>
      </c>
      <c r="C37" s="21"/>
      <c r="F37" s="4"/>
    </row>
    <row r="38" spans="2:8" x14ac:dyDescent="0.3">
      <c r="B38" s="5" t="s">
        <v>25</v>
      </c>
      <c r="C38" s="21"/>
    </row>
    <row r="39" spans="2:8" ht="14.4" x14ac:dyDescent="0.3">
      <c r="B39" s="2" t="s">
        <v>26</v>
      </c>
      <c r="C39" s="33">
        <f>19338408</f>
        <v>19338408</v>
      </c>
      <c r="D39" s="10"/>
      <c r="E39"/>
      <c r="F39" s="3"/>
      <c r="H39" s="3"/>
    </row>
    <row r="40" spans="2:8" ht="15.6" x14ac:dyDescent="0.45">
      <c r="B40" s="2" t="s">
        <v>27</v>
      </c>
      <c r="C40" s="33">
        <v>13999527</v>
      </c>
      <c r="E40" s="11"/>
      <c r="F40" s="11"/>
      <c r="G40" s="12"/>
      <c r="H40" s="11"/>
    </row>
    <row r="41" spans="2:8" x14ac:dyDescent="0.3">
      <c r="B41" s="2" t="s">
        <v>28</v>
      </c>
      <c r="C41" s="33">
        <v>54370967</v>
      </c>
      <c r="F41" s="3"/>
      <c r="H41" s="3"/>
    </row>
    <row r="42" spans="2:8" ht="15.6" x14ac:dyDescent="0.45">
      <c r="B42" s="5" t="s">
        <v>29</v>
      </c>
      <c r="C42" s="27">
        <f>SUM(C39:C41)</f>
        <v>87708902</v>
      </c>
      <c r="E42" s="11"/>
      <c r="F42" s="11"/>
      <c r="G42" s="12"/>
      <c r="H42" s="11"/>
    </row>
    <row r="43" spans="2:8" ht="14.4" thickBot="1" x14ac:dyDescent="0.35">
      <c r="B43" s="5" t="s">
        <v>30</v>
      </c>
      <c r="C43" s="19">
        <f>+C36+C42</f>
        <v>104763377.871354</v>
      </c>
      <c r="F43" s="3"/>
      <c r="H43" s="3"/>
    </row>
    <row r="44" spans="2:8" ht="14.4" thickTop="1" x14ac:dyDescent="0.3">
      <c r="B44" s="5"/>
      <c r="C44" s="28"/>
      <c r="H44" s="8"/>
    </row>
    <row r="45" spans="2:8" x14ac:dyDescent="0.3">
      <c r="B45" s="5"/>
      <c r="C45" s="28"/>
    </row>
    <row r="47" spans="2:8" s="13" customFormat="1" x14ac:dyDescent="0.3">
      <c r="C47" s="29"/>
      <c r="D47" s="14"/>
      <c r="E47" s="15"/>
      <c r="G47" s="16"/>
    </row>
    <row r="48" spans="2:8" s="13" customFormat="1" x14ac:dyDescent="0.3">
      <c r="C48" s="29"/>
      <c r="D48" s="14"/>
      <c r="E48" s="15"/>
      <c r="G48" s="16"/>
    </row>
    <row r="49" spans="3:7" s="13" customFormat="1" x14ac:dyDescent="0.3">
      <c r="C49" s="29"/>
      <c r="D49" s="14"/>
      <c r="E49" s="15"/>
      <c r="G49" s="16"/>
    </row>
    <row r="50" spans="3:7" s="13" customFormat="1" x14ac:dyDescent="0.3">
      <c r="C50" s="29"/>
      <c r="D50" s="14"/>
      <c r="E50" s="15"/>
      <c r="G50" s="16"/>
    </row>
    <row r="51" spans="3:7" s="13" customFormat="1" x14ac:dyDescent="0.3">
      <c r="C51" s="29"/>
      <c r="D51" s="14"/>
      <c r="E51" s="15"/>
      <c r="G51" s="16"/>
    </row>
    <row r="53" spans="3:7" x14ac:dyDescent="0.3">
      <c r="C53" s="30">
        <f>+C24-C43</f>
        <v>-0.13135400414466858</v>
      </c>
    </row>
    <row r="54" spans="3:7" ht="15.6" x14ac:dyDescent="0.45">
      <c r="C54" s="31"/>
    </row>
    <row r="55" spans="3:7" ht="15.6" x14ac:dyDescent="0.45">
      <c r="C55" s="31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Est.SituaciónFin.may.2024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2024-06-13T18:24:59Z</dcterms:created>
  <dcterms:modified xsi:type="dcterms:W3CDTF">2024-06-13T18:44:07Z</dcterms:modified>
</cp:coreProperties>
</file>