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DOPESCA.-Contabilidad/Formularios de cierre mensual/Estados de Situación Financieros/CODOPESCA.-Est.SituaciónFinanciera-OAI-2025/"/>
    </mc:Choice>
  </mc:AlternateContent>
  <xr:revisionPtr revIDLastSave="6" documentId="8_{5BD37D4D-12D7-4933-9ED5-59956B1CD024}" xr6:coauthVersionLast="47" xr6:coauthVersionMax="47" xr10:uidLastSave="{0CDE6A6F-7335-4E1E-AB7D-4C54794DDB85}"/>
  <bookViews>
    <workbookView xWindow="-108" yWindow="-108" windowWidth="23256" windowHeight="12456" xr2:uid="{3FA0B23D-4DE3-493C-8D9D-B1F6DDABC72A}"/>
  </bookViews>
  <sheets>
    <sheet name="Est.SituaciónFin.may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  <c r="C32" i="1"/>
  <c r="C36" i="1" s="1"/>
  <c r="C23" i="1"/>
  <c r="C18" i="1"/>
  <c r="C43" i="1" l="1"/>
  <c r="C24" i="1"/>
</calcChain>
</file>

<file path=xl/sharedStrings.xml><?xml version="1.0" encoding="utf-8"?>
<sst xmlns="http://schemas.openxmlformats.org/spreadsheetml/2006/main" count="31" uniqueCount="31">
  <si>
    <t>Estado de Situación Financiera</t>
  </si>
  <si>
    <t>Al 31 de mayo de 2025</t>
  </si>
  <si>
    <t>(Valores en RD$)</t>
  </si>
  <si>
    <t>Activos</t>
  </si>
  <si>
    <t>Activos Corrientes</t>
  </si>
  <si>
    <t xml:space="preserve">Efectivo y equivalente de efectivo </t>
  </si>
  <si>
    <t xml:space="preserve">Inventarios </t>
  </si>
  <si>
    <t xml:space="preserve">Pagos anticipados </t>
  </si>
  <si>
    <t>Total Activos Corrientes</t>
  </si>
  <si>
    <t>Activos No Corrientes</t>
  </si>
  <si>
    <t>Documentos por cobrar</t>
  </si>
  <si>
    <t xml:space="preserve">Propiedad, Planta y equipo neto </t>
  </si>
  <si>
    <t>Total Activos No Corrientes</t>
  </si>
  <si>
    <t>Total Activos</t>
  </si>
  <si>
    <t>Pasivos </t>
  </si>
  <si>
    <t>Pasivos Corrientes</t>
  </si>
  <si>
    <t>Cuentas por pagar a corto plazo</t>
  </si>
  <si>
    <t xml:space="preserve">Retenciones y acumulaciones por pagar 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</si>
  <si>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</si>
  <si>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</si>
  <si>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</si>
  <si>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</si>
  <si>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Total Pasivos No Corrientes</t>
  </si>
  <si>
    <t>Total Pasivos</t>
  </si>
  <si>
    <t>  </t>
  </si>
  <si>
    <t xml:space="preserve">Activos Netos / Patrimonio </t>
  </si>
  <si>
    <t xml:space="preserve">Capital </t>
  </si>
  <si>
    <t>Resultados positivos (ahorro) / negativo (desahorro)</t>
  </si>
  <si>
    <t>Resultado acumulado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</si>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</sst>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theme="1"/>
      <name val="Times New Roman"/>
      <family val="1"/>
    </font>
    <font>
      <sz val="10"/>
      <color rgb="FFFF0000"/>
      <name val="Arial Narrow"/>
      <family val="2"/>
    </font>
    <font>
      <u val="singleAccounting"/>
      <sz val="10"/>
      <name val="Arial Narrow"/>
      <family val="2"/>
    </font>
    <font>
      <u val="singleAccounting"/>
      <sz val="10"/>
      <color theme="1"/>
      <name val="Arial Narrow"/>
      <family val="2"/>
    </font>
    <font>
      <b/>
      <u val="double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1" applyNumberFormat="1" applyFont="1"/>
    <xf numFmtId="43" fontId="3" fillId="0" borderId="0" xfId="1" applyFont="1"/>
    <xf numFmtId="1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right" wrapText="1"/>
    </xf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43" fontId="7" fillId="0" borderId="0" xfId="1" applyFont="1"/>
    <xf numFmtId="37" fontId="2" fillId="0" borderId="1" xfId="0" applyNumberFormat="1" applyFont="1" applyBorder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37" fontId="2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wrapText="1"/>
    </xf>
    <xf numFmtId="164" fontId="3" fillId="0" borderId="0" xfId="0" applyNumberFormat="1" applyFont="1"/>
    <xf numFmtId="37" fontId="2" fillId="0" borderId="3" xfId="0" applyNumberFormat="1" applyFont="1" applyBorder="1" applyAlignment="1">
      <alignment horizontal="right" wrapText="1"/>
    </xf>
    <xf numFmtId="43" fontId="3" fillId="0" borderId="0" xfId="0" applyNumberFormat="1" applyFont="1"/>
    <xf numFmtId="164" fontId="8" fillId="0" borderId="2" xfId="0" applyNumberFormat="1" applyFont="1" applyBorder="1" applyAlignment="1">
      <alignment horizontal="right" wrapText="1"/>
    </xf>
    <xf numFmtId="37" fontId="2" fillId="0" borderId="2" xfId="0" applyNumberFormat="1" applyFont="1" applyBorder="1" applyAlignment="1">
      <alignment horizontal="right" wrapText="1"/>
    </xf>
    <xf numFmtId="164" fontId="5" fillId="0" borderId="0" xfId="0" applyNumberFormat="1" applyFont="1" applyAlignment="1">
      <alignment horizontal="right" vertical="center" wrapText="1"/>
    </xf>
    <xf numFmtId="164" fontId="9" fillId="0" borderId="0" xfId="1" applyNumberFormat="1" applyFont="1"/>
    <xf numFmtId="43" fontId="9" fillId="0" borderId="0" xfId="1" applyFont="1"/>
    <xf numFmtId="37" fontId="2" fillId="0" borderId="0" xfId="0" applyNumberFormat="1" applyFont="1" applyAlignment="1">
      <alignment horizontal="right" vertical="center" wrapText="1"/>
    </xf>
    <xf numFmtId="39" fontId="0" fillId="0" borderId="0" xfId="0" applyNumberFormat="1"/>
    <xf numFmtId="37" fontId="0" fillId="0" borderId="0" xfId="0" applyNumberFormat="1"/>
    <xf numFmtId="37" fontId="10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/>
    </xf>
    <xf numFmtId="43" fontId="3" fillId="0" borderId="0" xfId="1" applyFont="1" applyAlignment="1">
      <alignment horizontal="left" vertical="center" wrapText="1"/>
    </xf>
    <xf numFmtId="37" fontId="3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98957</xdr:rowOff>
    </xdr:from>
    <xdr:to>
      <xdr:col>2</xdr:col>
      <xdr:colOff>751524</xdr:colOff>
      <xdr:row>6</xdr:row>
      <xdr:rowOff>67234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581A6BBB-AAB6-414C-AF5F-A334B3FF6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98957"/>
          <a:ext cx="3715704" cy="1019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2327013</xdr:colOff>
      <xdr:row>44</xdr:row>
      <xdr:rowOff>0</xdr:rowOff>
    </xdr:from>
    <xdr:to>
      <xdr:col>3</xdr:col>
      <xdr:colOff>214368</xdr:colOff>
      <xdr:row>48</xdr:row>
      <xdr:rowOff>42358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88BE000-980E-46EE-9F65-3220FCE7DC2B}"/>
            </a:ext>
          </a:extLst>
        </xdr:cNvPr>
        <xdr:cNvSpPr txBox="1"/>
      </xdr:nvSpPr>
      <xdr:spPr>
        <a:xfrm>
          <a:off x="2662293" y="7856220"/>
          <a:ext cx="1735455" cy="7433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168760</xdr:colOff>
      <xdr:row>44</xdr:row>
      <xdr:rowOff>68693</xdr:rowOff>
    </xdr:from>
    <xdr:to>
      <xdr:col>1</xdr:col>
      <xdr:colOff>1753720</xdr:colOff>
      <xdr:row>47</xdr:row>
      <xdr:rowOff>156882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BDB71438-CB59-4622-8B28-2CC0F8A850F0}"/>
            </a:ext>
          </a:extLst>
        </xdr:cNvPr>
        <xdr:cNvSpPr txBox="1"/>
      </xdr:nvSpPr>
      <xdr:spPr>
        <a:xfrm>
          <a:off x="168760" y="7924913"/>
          <a:ext cx="1920240" cy="6139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62C18-FF64-4237-B53A-256531862E18}">
  <sheetPr>
    <tabColor rgb="FF92D050"/>
    <pageSetUpPr fitToPage="1"/>
  </sheetPr>
  <dimension ref="B8:H54"/>
  <sheetViews>
    <sheetView showGridLines="0" tabSelected="1" topLeftCell="B3" zoomScale="170" zoomScaleNormal="210" workbookViewId="0">
      <selection activeCell="B8" sqref="B8:C8"/>
    </sheetView>
  </sheetViews>
  <sheetFormatPr baseColWidth="10" defaultColWidth="11.44140625" defaultRowHeight="13.8" x14ac:dyDescent="0.3"/>
  <cols>
    <col min="1" max="1" width="4.88671875" style="2" customWidth="1"/>
    <col min="2" max="2" width="43.33203125" style="2" customWidth="1"/>
    <col min="3" max="3" width="12.77734375" style="2" bestFit="1" customWidth="1"/>
    <col min="4" max="4" width="5.44140625" style="2" customWidth="1"/>
    <col min="5" max="5" width="15.44140625" style="3" bestFit="1" customWidth="1"/>
    <col min="6" max="6" width="11.44140625" style="2"/>
    <col min="7" max="7" width="12.6640625" style="4" bestFit="1" customWidth="1"/>
    <col min="8" max="16384" width="11.44140625" style="2"/>
  </cols>
  <sheetData>
    <row r="8" spans="2:7" ht="14.4" x14ac:dyDescent="0.3">
      <c r="B8" s="1" t="s">
        <v>0</v>
      </c>
      <c r="C8" s="1"/>
      <c r="E8"/>
    </row>
    <row r="9" spans="2:7" ht="14.4" x14ac:dyDescent="0.3">
      <c r="B9" s="1" t="s">
        <v>1</v>
      </c>
      <c r="C9" s="1"/>
      <c r="E9"/>
    </row>
    <row r="10" spans="2:7" ht="14.4" x14ac:dyDescent="0.3">
      <c r="B10" s="1" t="s">
        <v>2</v>
      </c>
      <c r="C10" s="1"/>
      <c r="E10"/>
    </row>
    <row r="11" spans="2:7" ht="14.4" x14ac:dyDescent="0.3">
      <c r="E11"/>
    </row>
    <row r="12" spans="2:7" ht="14.4" x14ac:dyDescent="0.3">
      <c r="C12" s="5"/>
      <c r="E12"/>
    </row>
    <row r="13" spans="2:7" ht="14.4" x14ac:dyDescent="0.3">
      <c r="B13" s="6" t="s">
        <v>3</v>
      </c>
      <c r="C13" s="7"/>
      <c r="E13"/>
    </row>
    <row r="14" spans="2:7" ht="14.4" x14ac:dyDescent="0.3">
      <c r="B14" s="6" t="s">
        <v>4</v>
      </c>
      <c r="C14" s="8"/>
      <c r="E14"/>
    </row>
    <row r="15" spans="2:7" ht="14.4" x14ac:dyDescent="0.3">
      <c r="B15" s="2" t="s">
        <v>5</v>
      </c>
      <c r="C15" s="9">
        <v>92002544.74000001</v>
      </c>
      <c r="E15"/>
      <c r="F15" s="10"/>
    </row>
    <row r="16" spans="2:7" s="11" customFormat="1" x14ac:dyDescent="0.3">
      <c r="B16" s="2" t="s">
        <v>6</v>
      </c>
      <c r="C16" s="9">
        <v>5550784.21</v>
      </c>
      <c r="E16" s="3"/>
      <c r="F16" s="12"/>
      <c r="G16" s="13"/>
    </row>
    <row r="17" spans="2:7" x14ac:dyDescent="0.3">
      <c r="B17" s="2" t="s">
        <v>7</v>
      </c>
      <c r="C17" s="9">
        <v>1528820.2600000002</v>
      </c>
    </row>
    <row r="18" spans="2:7" ht="14.4" thickBot="1" x14ac:dyDescent="0.35">
      <c r="B18" s="6" t="s">
        <v>8</v>
      </c>
      <c r="C18" s="14">
        <f>SUM(C15:C17)</f>
        <v>99082149.210000008</v>
      </c>
    </row>
    <row r="19" spans="2:7" ht="14.4" thickTop="1" x14ac:dyDescent="0.3">
      <c r="B19" s="6"/>
      <c r="C19" s="15"/>
    </row>
    <row r="20" spans="2:7" x14ac:dyDescent="0.3">
      <c r="B20" s="6" t="s">
        <v>9</v>
      </c>
      <c r="C20" s="16"/>
    </row>
    <row r="21" spans="2:7" x14ac:dyDescent="0.3">
      <c r="B21" s="2" t="s">
        <v>10</v>
      </c>
      <c r="C21" s="9">
        <v>0</v>
      </c>
    </row>
    <row r="22" spans="2:7" x14ac:dyDescent="0.3">
      <c r="B22" s="2" t="s">
        <v>11</v>
      </c>
      <c r="C22" s="17">
        <v>29004490.29999999</v>
      </c>
    </row>
    <row r="23" spans="2:7" x14ac:dyDescent="0.3">
      <c r="B23" s="6" t="s">
        <v>12</v>
      </c>
      <c r="C23" s="18">
        <f>SUM(C21:C22)</f>
        <v>29004490.29999999</v>
      </c>
    </row>
    <row r="24" spans="2:7" ht="14.4" thickBot="1" x14ac:dyDescent="0.35">
      <c r="B24" s="6" t="s">
        <v>13</v>
      </c>
      <c r="C24" s="14">
        <f>+C18+C23+1</f>
        <v>128086640.50999999</v>
      </c>
    </row>
    <row r="25" spans="2:7" ht="14.4" thickTop="1" x14ac:dyDescent="0.3">
      <c r="C25" s="19"/>
    </row>
    <row r="26" spans="2:7" x14ac:dyDescent="0.3">
      <c r="B26" s="6" t="s">
        <v>14</v>
      </c>
      <c r="C26" s="19"/>
    </row>
    <row r="27" spans="2:7" x14ac:dyDescent="0.3">
      <c r="B27" s="6" t="s">
        <v>15</v>
      </c>
      <c r="C27" s="19"/>
    </row>
    <row r="28" spans="2:7" x14ac:dyDescent="0.3">
      <c r="B28" s="2" t="s">
        <v>16</v>
      </c>
      <c r="C28" s="9">
        <v>20973993.308842</v>
      </c>
      <c r="D28" s="20"/>
      <c r="F28" s="4"/>
    </row>
    <row r="29" spans="2:7" x14ac:dyDescent="0.3">
      <c r="B29" s="2" t="s">
        <v>17</v>
      </c>
      <c r="C29" s="9">
        <v>81940.89</v>
      </c>
      <c r="F29" s="3"/>
      <c r="G29" s="3"/>
    </row>
    <row r="30" spans="2:7" x14ac:dyDescent="0.3">
      <c r="B30" s="2" t="s">
        <v>18</v>
      </c>
      <c r="C30" s="9">
        <v>376095.02</v>
      </c>
      <c r="G30" s="3"/>
    </row>
    <row r="31" spans="2:7" x14ac:dyDescent="0.3">
      <c r="B31" s="2" t="s">
        <v>19</v>
      </c>
      <c r="C31" s="17">
        <v>210139.36</v>
      </c>
      <c r="G31" s="3"/>
    </row>
    <row r="32" spans="2:7" x14ac:dyDescent="0.3">
      <c r="B32" s="6" t="s">
        <v>20</v>
      </c>
      <c r="C32" s="21">
        <f>SUM(C28:C31)</f>
        <v>21642168.578841999</v>
      </c>
      <c r="G32" s="3"/>
    </row>
    <row r="33" spans="2:8" x14ac:dyDescent="0.3">
      <c r="C33" s="16"/>
      <c r="G33" s="3"/>
    </row>
    <row r="34" spans="2:8" x14ac:dyDescent="0.3">
      <c r="B34" s="6" t="s">
        <v>21</v>
      </c>
      <c r="C34" s="16"/>
      <c r="F34" s="22"/>
    </row>
    <row r="35" spans="2:8" ht="15.6" x14ac:dyDescent="0.45">
      <c r="B35" s="6" t="s">
        <v>22</v>
      </c>
      <c r="C35" s="23">
        <v>0</v>
      </c>
      <c r="F35" s="22"/>
    </row>
    <row r="36" spans="2:8" x14ac:dyDescent="0.3">
      <c r="B36" s="6" t="s">
        <v>23</v>
      </c>
      <c r="C36" s="24">
        <f>+C32+C35</f>
        <v>21642168.578841999</v>
      </c>
      <c r="F36" s="22"/>
    </row>
    <row r="37" spans="2:8" x14ac:dyDescent="0.3">
      <c r="B37" s="2" t="s">
        <v>24</v>
      </c>
      <c r="C37" s="16"/>
      <c r="F37" s="4"/>
    </row>
    <row r="38" spans="2:8" x14ac:dyDescent="0.3">
      <c r="B38" s="6" t="s">
        <v>25</v>
      </c>
      <c r="C38" s="16"/>
    </row>
    <row r="39" spans="2:8" x14ac:dyDescent="0.3">
      <c r="B39" s="2" t="s">
        <v>26</v>
      </c>
      <c r="C39" s="9">
        <v>11758433</v>
      </c>
      <c r="D39" s="9"/>
      <c r="E39" s="9"/>
      <c r="F39" s="3"/>
      <c r="H39" s="3"/>
    </row>
    <row r="40" spans="2:8" ht="15.6" x14ac:dyDescent="0.45">
      <c r="B40" s="2" t="s">
        <v>27</v>
      </c>
      <c r="C40" s="25">
        <v>26296096.349238008</v>
      </c>
      <c r="E40" s="26"/>
      <c r="F40" s="26"/>
      <c r="G40" s="27"/>
      <c r="H40" s="26"/>
    </row>
    <row r="41" spans="2:8" ht="14.4" x14ac:dyDescent="0.3">
      <c r="B41" s="2" t="s">
        <v>28</v>
      </c>
      <c r="C41" s="25">
        <v>68389942.581919983</v>
      </c>
      <c r="E41"/>
      <c r="F41"/>
      <c r="G41"/>
      <c r="H41"/>
    </row>
    <row r="42" spans="2:8" ht="14.4" x14ac:dyDescent="0.3">
      <c r="B42" s="6" t="s">
        <v>29</v>
      </c>
      <c r="C42" s="28">
        <f>SUM(C39:C41)</f>
        <v>106444471.93115799</v>
      </c>
      <c r="E42" s="29"/>
      <c r="F42"/>
      <c r="G42"/>
      <c r="H42"/>
    </row>
    <row r="43" spans="2:8" ht="15" thickBot="1" x14ac:dyDescent="0.35">
      <c r="B43" s="6" t="s">
        <v>30</v>
      </c>
      <c r="C43" s="14">
        <f>+C36+C42</f>
        <v>128086640.50999999</v>
      </c>
      <c r="E43" s="30"/>
      <c r="F43"/>
      <c r="G43"/>
      <c r="H43"/>
    </row>
    <row r="44" spans="2:8" ht="14.4" thickTop="1" x14ac:dyDescent="0.3">
      <c r="B44" s="6"/>
      <c r="C44" s="31"/>
      <c r="H44" s="20"/>
    </row>
    <row r="46" spans="2:8" s="32" customFormat="1" x14ac:dyDescent="0.3">
      <c r="D46" s="33"/>
      <c r="E46" s="34"/>
      <c r="G46" s="35"/>
    </row>
    <row r="47" spans="2:8" s="32" customFormat="1" x14ac:dyDescent="0.3">
      <c r="D47" s="33"/>
      <c r="E47" s="34"/>
      <c r="G47" s="35"/>
    </row>
    <row r="48" spans="2:8" s="32" customFormat="1" x14ac:dyDescent="0.3">
      <c r="D48" s="33"/>
      <c r="E48" s="34"/>
      <c r="G48" s="35"/>
    </row>
    <row r="49" spans="3:7" s="32" customFormat="1" x14ac:dyDescent="0.3">
      <c r="D49" s="33"/>
      <c r="E49" s="34"/>
      <c r="G49" s="35"/>
    </row>
    <row r="50" spans="3:7" s="32" customFormat="1" x14ac:dyDescent="0.3">
      <c r="D50" s="33"/>
      <c r="G50" s="35"/>
    </row>
    <row r="51" spans="3:7" x14ac:dyDescent="0.3">
      <c r="D51" s="34"/>
    </row>
    <row r="52" spans="3:7" x14ac:dyDescent="0.3">
      <c r="C52" s="36"/>
    </row>
    <row r="53" spans="3:7" ht="15.6" x14ac:dyDescent="0.45">
      <c r="C53" s="26"/>
    </row>
    <row r="54" spans="3:7" ht="15.6" x14ac:dyDescent="0.45">
      <c r="C54" s="26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Est.SituaciónFin.may-2025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dcterms:created xsi:type="dcterms:W3CDTF">2025-06-12T18:16:21Z</dcterms:created>
  <dcterms:modified xsi:type="dcterms:W3CDTF">2025-06-12T18:18:13Z</dcterms:modified>
</cp:coreProperties>
</file>