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4\CUENTAS X PAGAR\DIC\"/>
    </mc:Choice>
  </mc:AlternateContent>
  <xr:revisionPtr revIDLastSave="0" documentId="8_{41B5AC87-2D90-4C84-9B98-967F8FAAC146}" xr6:coauthVersionLast="47" xr6:coauthVersionMax="47" xr10:uidLastSave="{00000000-0000-0000-0000-000000000000}"/>
  <bookViews>
    <workbookView xWindow="-120" yWindow="-120" windowWidth="29040" windowHeight="15840" xr2:uid="{42992E75-016D-4AC2-A7E0-1706B61280D5}"/>
  </bookViews>
  <sheets>
    <sheet name="CXP 31 dic. 2024" sheetId="1" r:id="rId1"/>
  </sheets>
  <definedNames>
    <definedName name="_xlnm._FilterDatabase" localSheetId="0" hidden="1">'CXP 31 dic. 2024'!$B$10:$F$35</definedName>
    <definedName name="_xlnm.Print_Area" localSheetId="0">'CXP 31 dic. 2024'!$B$1:$F$55</definedName>
    <definedName name="_xlnm.Print_Titles" localSheetId="0">'CXP 31 dic.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3" i="1" s="1"/>
  <c r="F39" i="1"/>
  <c r="F35" i="1"/>
  <c r="F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40" authorId="0" shapeId="0" xr:uid="{2A0112FE-6551-415A-BAC0-F5904755D9B0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<sst xmlns="http://schemas.openxmlformats.org/spreadsheetml/2006/main" count="74" uniqueCount="66">
  <si>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</si>
  <si>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</si>
  <si>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</si>
  <si>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</si>
  <si>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</si>
  <si>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</si>
  <si>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</si>
  <si>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</si>
  <si>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</si>
  <si>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</si>
  <si>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</si>
  <si>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</si>
  <si>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</si>
  <si>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B1500000907</t>
  </si>
  <si>
    <t>Envío Expreso DWN, S.R.L.</t>
  </si>
  <si>
    <t>Servicio de envío de documentos al interior</t>
  </si>
  <si>
    <t>B1500000001</t>
  </si>
  <si>
    <t>Layton Dominicana, S.R.L.</t>
  </si>
  <si>
    <t>Adquisición de toners para impresoras</t>
  </si>
  <si>
    <t>B1500000024</t>
  </si>
  <si>
    <t>Constructora Rivera Ortiz, S.R.L.</t>
  </si>
  <si>
    <t>Servicio de alquiler local, estación Miches, diciembre 2024</t>
  </si>
  <si>
    <t>E450000002108</t>
  </si>
  <si>
    <t>Edesur Dominicana, S.A.</t>
  </si>
  <si>
    <t>Energía eléctrica local Codopesca, diciembre 2024</t>
  </si>
  <si>
    <t>E450000002109</t>
  </si>
  <si>
    <t>Energía eléctrica local Subdirección, diciembre 2024</t>
  </si>
  <si>
    <t>E450000002110</t>
  </si>
  <si>
    <t>Energía eléctrica Almacén Codopesca, diciembre 2024</t>
  </si>
  <si>
    <t>E450000002111</t>
  </si>
  <si>
    <t>Energía eléctrica local PDMB, diciembre 2024</t>
  </si>
  <si>
    <t>E450000002112</t>
  </si>
  <si>
    <t>Energía eléctrica estación Barahona, diciembre 2024</t>
  </si>
  <si>
    <t>E450000002113</t>
  </si>
  <si>
    <t>Energía eléctrica estación Pedernales, diciembre 2024</t>
  </si>
  <si>
    <t>BS-0006010-2024</t>
  </si>
  <si>
    <t>Soluciones Tecnológicas Empresariales, S.R.L.</t>
  </si>
  <si>
    <t>Alquiler de impresoras multifuncionales</t>
  </si>
  <si>
    <t>BS-0012546-2024</t>
  </si>
  <si>
    <t>Leasing Automotriz del Sur, S.R.L.</t>
  </si>
  <si>
    <t>Alquiler de vehículos</t>
  </si>
  <si>
    <t>BS-0014502-2024</t>
  </si>
  <si>
    <t>Planeta Azul, S.A.</t>
  </si>
  <si>
    <t>Servisio rellenado de botellones y fardos de agua</t>
  </si>
  <si>
    <t>BS-0015230-2024</t>
  </si>
  <si>
    <t>Servicio de envío al interior</t>
  </si>
  <si>
    <t>BS-0015230-2025</t>
  </si>
  <si>
    <t>BS-0015230-2026</t>
  </si>
  <si>
    <t>BS-0015230-2027</t>
  </si>
  <si>
    <t>BS-0015230-2028</t>
  </si>
  <si>
    <t>BS-0015230-2029</t>
  </si>
  <si>
    <t>BS-0015230-2030</t>
  </si>
  <si>
    <t>BS-0015230-2031</t>
  </si>
  <si>
    <t>BS-0015230-2032</t>
  </si>
  <si>
    <t>BS-0015230-2033</t>
  </si>
  <si>
    <t>BS-0015230-2034</t>
  </si>
  <si>
    <t>Cuentas por pagar en USD</t>
  </si>
  <si>
    <t>2018-2024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</si>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</sst>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>
      <alignment horizontal="left" vertical="top" indent="1"/>
    </xf>
    <xf numFmtId="0" fontId="8" fillId="0" borderId="1" xfId="0" applyFont="1" applyBorder="1" applyAlignment="1">
      <alignment horizontal="left" vertical="top" wrapText="1" indent="1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2" fillId="0" borderId="2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0" fillId="0" borderId="0" xfId="1" applyFont="1"/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11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3" fillId="0" borderId="9" xfId="0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166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AE31E2E9-053E-47D5-A3D9-C6EDFE7080E7}"/>
    <cellStyle name="Normal" xfId="0" builtinId="0"/>
    <cellStyle name="Normal 2" xfId="2" xr:uid="{D3D1CA90-361A-40E3-8B41-D7C196B245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698501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5226F6-33CE-48AD-8CCE-EC037E0C1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6" y="0"/>
          <a:ext cx="2946400" cy="792983"/>
        </a:xfrm>
        <a:prstGeom prst="rect">
          <a:avLst/>
        </a:prstGeom>
      </xdr:spPr>
    </xdr:pic>
    <xdr:clientData/>
  </xdr:twoCellAnchor>
  <xdr:twoCellAnchor>
    <xdr:from>
      <xdr:col>1</xdr:col>
      <xdr:colOff>3464</xdr:colOff>
      <xdr:row>48</xdr:row>
      <xdr:rowOff>83128</xdr:rowOff>
    </xdr:from>
    <xdr:to>
      <xdr:col>6</xdr:col>
      <xdr:colOff>248689</xdr:colOff>
      <xdr:row>55</xdr:row>
      <xdr:rowOff>32721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A88496D-C723-436A-B369-8986876E8619}"/>
            </a:ext>
          </a:extLst>
        </xdr:cNvPr>
        <xdr:cNvGrpSpPr/>
      </xdr:nvGrpSpPr>
      <xdr:grpSpPr>
        <a:xfrm>
          <a:off x="375805" y="8274628"/>
          <a:ext cx="10436975" cy="1222479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E575CE79-E457-19BA-AA4C-6616EEB9066D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Sección Contabilidad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14-ene.-2024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A8061C78-A79F-1647-BC4C-1AE7A728E327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D5B2DDBF-B5F4-7783-04D9-2BC4E0864C0A}"/>
              </a:ext>
            </a:extLst>
          </xdr:cNvPr>
          <xdr:cNvCxnSpPr/>
        </xdr:nvCxnSpPr>
        <xdr:spPr>
          <a:xfrm>
            <a:off x="875115" y="1206044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982BD42-DE80-1121-2442-A665A08010FB}"/>
              </a:ext>
            </a:extLst>
          </xdr:cNvPr>
          <xdr:cNvCxnSpPr/>
        </xdr:nvCxnSpPr>
        <xdr:spPr>
          <a:xfrm>
            <a:off x="868554" y="1240550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D8EFA681-010B-D802-54D0-BD64CFB8717B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Hache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15-ene.-2024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462AF27E-0E9A-8C19-E187-14266C248B39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15-ene.-2024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52F3D717-C0FE-5C54-3353-21DF45721052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60D51E74-3AC6-84E2-C049-884A6B604C8F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2369D7F1-C801-D49F-33F1-4920F759778B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1389029</xdr:colOff>
      <xdr:row>49</xdr:row>
      <xdr:rowOff>152399</xdr:rowOff>
    </xdr:from>
    <xdr:to>
      <xdr:col>4</xdr:col>
      <xdr:colOff>268251</xdr:colOff>
      <xdr:row>49</xdr:row>
      <xdr:rowOff>152399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4D421091-DED7-4925-B6E8-65BE626CAB9B}"/>
            </a:ext>
          </a:extLst>
        </xdr:cNvPr>
        <xdr:cNvCxnSpPr/>
      </xdr:nvCxnSpPr>
      <xdr:spPr>
        <a:xfrm>
          <a:off x="4008404" y="8505824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1406236</xdr:colOff>
      <xdr:row>51</xdr:row>
      <xdr:rowOff>112280</xdr:rowOff>
    </xdr:from>
    <xdr:to>
      <xdr:col>4</xdr:col>
      <xdr:colOff>285458</xdr:colOff>
      <xdr:row>51</xdr:row>
      <xdr:rowOff>112280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BB5DA353-81E4-4225-A011-91EA2CC4F807}"/>
            </a:ext>
          </a:extLst>
        </xdr:cNvPr>
        <xdr:cNvCxnSpPr/>
      </xdr:nvCxnSpPr>
      <xdr:spPr>
        <a:xfrm>
          <a:off x="4025611" y="8827655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1418134</xdr:colOff>
      <xdr:row>53</xdr:row>
      <xdr:rowOff>69409</xdr:rowOff>
    </xdr:from>
    <xdr:to>
      <xdr:col>4</xdr:col>
      <xdr:colOff>297356</xdr:colOff>
      <xdr:row>53</xdr:row>
      <xdr:rowOff>69409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48773DDB-EC39-41F8-8761-E108F90FCF25}"/>
            </a:ext>
          </a:extLst>
        </xdr:cNvPr>
        <xdr:cNvCxnSpPr/>
      </xdr:nvCxnSpPr>
      <xdr:spPr>
        <a:xfrm>
          <a:off x="4037509" y="9146734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78C0C-A9C8-4CC8-9963-6025F255B923}">
  <dimension ref="B1:L55"/>
  <sheetViews>
    <sheetView tabSelected="1" topLeftCell="A3" zoomScale="110" zoomScaleNormal="110" workbookViewId="0">
      <selection activeCell="B23" sqref="B23"/>
    </sheetView>
  </sheetViews>
  <sheetFormatPr baseColWidth="10" defaultColWidth="29" defaultRowHeight="14.25" x14ac:dyDescent="0.2"/>
  <cols>
    <col min="1" max="1" width="5.5703125" style="1" customWidth="1"/>
    <col min="2" max="2" width="17" style="1" customWidth="1"/>
    <col min="3" max="3" width="16.7109375" style="1" customWidth="1"/>
    <col min="4" max="4" width="56.140625" style="2" bestFit="1" customWidth="1"/>
    <col min="5" max="5" width="45.28515625" style="1" customWidth="1"/>
    <col min="6" max="6" width="17.7109375" style="3" customWidth="1"/>
    <col min="7" max="7" width="6.28515625" style="4" customWidth="1"/>
    <col min="8" max="8" width="14.7109375" style="1" bestFit="1" customWidth="1"/>
    <col min="9" max="9" width="13.7109375" style="5" bestFit="1" customWidth="1"/>
    <col min="10" max="16384" width="29" style="1"/>
  </cols>
  <sheetData>
    <row r="1" spans="2:12" ht="62.25" customHeight="1" x14ac:dyDescent="0.2">
      <c r="F1" s="3">
        <v>0</v>
      </c>
    </row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45657</v>
      </c>
      <c r="D7" s="8"/>
      <c r="F7" s="9"/>
      <c r="G7" s="4"/>
      <c r="H7" s="1"/>
      <c r="I7" s="5"/>
    </row>
    <row r="8" spans="2:12" s="7" customFormat="1" x14ac:dyDescent="0.2">
      <c r="B8" s="17"/>
      <c r="C8" s="18"/>
      <c r="D8" s="8"/>
      <c r="F8" s="9"/>
      <c r="G8" s="4"/>
      <c r="H8" s="1"/>
      <c r="I8" s="5"/>
    </row>
    <row r="9" spans="2:12" s="7" customFormat="1" ht="12.75" customHeight="1" x14ac:dyDescent="0.2">
      <c r="B9" s="47" t="s">
        <v>7</v>
      </c>
      <c r="C9" s="47"/>
      <c r="D9" s="47"/>
      <c r="E9" s="47"/>
      <c r="F9" s="47"/>
      <c r="G9" s="4"/>
      <c r="H9" s="1"/>
      <c r="I9" s="5"/>
    </row>
    <row r="10" spans="2:12" s="20" customFormat="1" ht="15.4" customHeight="1" x14ac:dyDescent="0.2"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4"/>
      <c r="H10" s="4"/>
      <c r="I10" s="4"/>
      <c r="J10" s="4"/>
      <c r="K10" s="4"/>
      <c r="L10" s="4"/>
    </row>
    <row r="11" spans="2:12" s="20" customFormat="1" ht="15.4" hidden="1" customHeight="1" x14ac:dyDescent="0.2">
      <c r="B11" s="21"/>
      <c r="C11" s="22"/>
      <c r="D11" s="23"/>
      <c r="E11" s="24"/>
      <c r="F11" s="25"/>
      <c r="G11" s="4"/>
      <c r="H11" s="4"/>
      <c r="I11" s="4"/>
      <c r="J11" s="4"/>
      <c r="K11" s="4"/>
      <c r="L11" s="4"/>
    </row>
    <row r="12" spans="2:12" s="20" customFormat="1" ht="15.4" customHeight="1" x14ac:dyDescent="0.2">
      <c r="B12" s="21">
        <v>45404</v>
      </c>
      <c r="C12" s="22" t="s">
        <v>13</v>
      </c>
      <c r="D12" s="26" t="s">
        <v>14</v>
      </c>
      <c r="E12" s="27" t="s">
        <v>15</v>
      </c>
      <c r="F12" s="25">
        <v>5048</v>
      </c>
      <c r="G12" s="4"/>
      <c r="H12" s="4"/>
      <c r="I12" s="4"/>
      <c r="J12" s="4"/>
      <c r="K12" s="4"/>
      <c r="L12" s="4"/>
    </row>
    <row r="13" spans="2:12" s="20" customFormat="1" ht="15.4" customHeight="1" x14ac:dyDescent="0.2">
      <c r="B13" s="21">
        <v>45645</v>
      </c>
      <c r="C13" s="22" t="s">
        <v>16</v>
      </c>
      <c r="D13" s="23" t="s">
        <v>17</v>
      </c>
      <c r="E13" s="24" t="s">
        <v>18</v>
      </c>
      <c r="F13" s="25">
        <v>405183.68</v>
      </c>
      <c r="G13" s="4"/>
      <c r="H13" s="4"/>
      <c r="I13" s="4"/>
      <c r="J13" s="4"/>
      <c r="K13" s="4"/>
      <c r="L13" s="4"/>
    </row>
    <row r="14" spans="2:12" s="20" customFormat="1" ht="15.4" customHeight="1" x14ac:dyDescent="0.2">
      <c r="B14" s="21">
        <v>45645</v>
      </c>
      <c r="C14" s="22" t="s">
        <v>19</v>
      </c>
      <c r="D14" s="23" t="s">
        <v>20</v>
      </c>
      <c r="E14" s="24" t="s">
        <v>21</v>
      </c>
      <c r="F14" s="25">
        <v>14160</v>
      </c>
      <c r="G14" s="4"/>
      <c r="H14" s="4"/>
      <c r="I14" s="4"/>
      <c r="J14" s="4"/>
      <c r="K14" s="4"/>
      <c r="L14" s="4"/>
    </row>
    <row r="15" spans="2:12" s="20" customFormat="1" ht="15.4" customHeight="1" x14ac:dyDescent="0.2">
      <c r="B15" s="21">
        <v>45657</v>
      </c>
      <c r="C15" s="22" t="s">
        <v>22</v>
      </c>
      <c r="D15" s="48" t="s">
        <v>23</v>
      </c>
      <c r="E15" s="24" t="s">
        <v>24</v>
      </c>
      <c r="F15" s="25">
        <v>25318.54</v>
      </c>
      <c r="G15" s="4"/>
      <c r="H15" s="4"/>
      <c r="I15" s="4"/>
      <c r="J15" s="4"/>
      <c r="K15" s="4"/>
      <c r="L15" s="4"/>
    </row>
    <row r="16" spans="2:12" s="20" customFormat="1" ht="15.4" customHeight="1" x14ac:dyDescent="0.2">
      <c r="B16" s="21">
        <v>45657</v>
      </c>
      <c r="C16" s="22" t="s">
        <v>25</v>
      </c>
      <c r="D16" s="49"/>
      <c r="E16" s="24" t="s">
        <v>26</v>
      </c>
      <c r="F16" s="25">
        <v>17413.37</v>
      </c>
      <c r="G16" s="4"/>
      <c r="H16" s="4"/>
      <c r="I16" s="4"/>
      <c r="J16" s="4"/>
      <c r="K16" s="4"/>
      <c r="L16" s="4"/>
    </row>
    <row r="17" spans="2:12" s="20" customFormat="1" ht="15.4" customHeight="1" x14ac:dyDescent="0.2">
      <c r="B17" s="21">
        <v>45657</v>
      </c>
      <c r="C17" s="22" t="s">
        <v>27</v>
      </c>
      <c r="D17" s="49"/>
      <c r="E17" s="24" t="s">
        <v>28</v>
      </c>
      <c r="F17" s="25">
        <v>1465.06</v>
      </c>
      <c r="G17" s="4"/>
      <c r="H17" s="4"/>
      <c r="I17" s="4"/>
      <c r="J17" s="4"/>
      <c r="K17" s="4"/>
      <c r="L17" s="4"/>
    </row>
    <row r="18" spans="2:12" s="20" customFormat="1" ht="15.4" customHeight="1" x14ac:dyDescent="0.2">
      <c r="B18" s="21">
        <v>45657</v>
      </c>
      <c r="C18" s="22" t="s">
        <v>29</v>
      </c>
      <c r="D18" s="49"/>
      <c r="E18" s="24" t="s">
        <v>30</v>
      </c>
      <c r="F18" s="25">
        <v>128.96</v>
      </c>
      <c r="G18" s="4"/>
      <c r="H18" s="4"/>
      <c r="I18" s="4"/>
      <c r="J18" s="4"/>
      <c r="K18" s="4"/>
      <c r="L18" s="4"/>
    </row>
    <row r="19" spans="2:12" s="20" customFormat="1" ht="15.4" customHeight="1" x14ac:dyDescent="0.2">
      <c r="B19" s="21">
        <v>45657</v>
      </c>
      <c r="C19" s="22" t="s">
        <v>31</v>
      </c>
      <c r="D19" s="49"/>
      <c r="E19" s="24" t="s">
        <v>32</v>
      </c>
      <c r="F19" s="25">
        <v>2246.44</v>
      </c>
      <c r="G19" s="4"/>
      <c r="H19" s="4"/>
      <c r="I19" s="4"/>
      <c r="J19" s="4"/>
      <c r="K19" s="4"/>
      <c r="L19" s="4"/>
    </row>
    <row r="20" spans="2:12" s="20" customFormat="1" ht="15.4" customHeight="1" x14ac:dyDescent="0.2">
      <c r="B20" s="21">
        <v>45657</v>
      </c>
      <c r="C20" s="22" t="s">
        <v>33</v>
      </c>
      <c r="D20" s="50"/>
      <c r="E20" s="24" t="s">
        <v>34</v>
      </c>
      <c r="F20" s="25">
        <v>1844.99</v>
      </c>
      <c r="G20" s="4"/>
      <c r="H20" s="4"/>
      <c r="I20" s="4"/>
      <c r="J20" s="4"/>
      <c r="K20" s="4"/>
      <c r="L20" s="4"/>
    </row>
    <row r="21" spans="2:12" s="20" customFormat="1" ht="15.4" customHeight="1" x14ac:dyDescent="0.2">
      <c r="B21" s="21">
        <v>45657</v>
      </c>
      <c r="C21" s="22" t="s">
        <v>35</v>
      </c>
      <c r="D21" s="23" t="s">
        <v>36</v>
      </c>
      <c r="E21" s="24" t="s">
        <v>37</v>
      </c>
      <c r="F21" s="25">
        <v>477900</v>
      </c>
      <c r="G21" s="4"/>
      <c r="H21" s="4"/>
      <c r="I21" s="4"/>
      <c r="J21" s="4"/>
      <c r="K21" s="4"/>
      <c r="L21" s="4"/>
    </row>
    <row r="22" spans="2:12" s="4" customFormat="1" ht="15.4" customHeight="1" x14ac:dyDescent="0.2">
      <c r="B22" s="21">
        <v>45657</v>
      </c>
      <c r="C22" s="22" t="s">
        <v>38</v>
      </c>
      <c r="D22" s="26" t="s">
        <v>39</v>
      </c>
      <c r="E22" s="27" t="s">
        <v>40</v>
      </c>
      <c r="F22" s="25">
        <v>2561251.36</v>
      </c>
    </row>
    <row r="23" spans="2:12" s="4" customFormat="1" ht="15.4" customHeight="1" x14ac:dyDescent="0.2">
      <c r="B23" s="21">
        <v>45657</v>
      </c>
      <c r="C23" s="22" t="s">
        <v>41</v>
      </c>
      <c r="D23" s="26" t="s">
        <v>42</v>
      </c>
      <c r="E23" s="27" t="s">
        <v>43</v>
      </c>
      <c r="F23" s="25">
        <v>40350</v>
      </c>
    </row>
    <row r="24" spans="2:12" s="4" customFormat="1" ht="15" customHeight="1" x14ac:dyDescent="0.2">
      <c r="B24" s="21">
        <v>45657</v>
      </c>
      <c r="C24" s="22" t="s">
        <v>44</v>
      </c>
      <c r="D24" s="26" t="s">
        <v>14</v>
      </c>
      <c r="E24" s="27" t="s">
        <v>45</v>
      </c>
      <c r="F24" s="25">
        <v>26670</v>
      </c>
    </row>
    <row r="25" spans="2:12" s="4" customFormat="1" ht="15.4" hidden="1" customHeight="1" x14ac:dyDescent="0.2">
      <c r="B25" s="21"/>
      <c r="C25" s="22" t="s">
        <v>46</v>
      </c>
      <c r="D25" s="26"/>
      <c r="E25" s="27"/>
      <c r="F25" s="25"/>
    </row>
    <row r="26" spans="2:12" s="4" customFormat="1" ht="15.4" hidden="1" customHeight="1" x14ac:dyDescent="0.2">
      <c r="B26" s="21"/>
      <c r="C26" s="22" t="s">
        <v>47</v>
      </c>
      <c r="D26" s="26"/>
      <c r="E26" s="27"/>
      <c r="F26" s="25"/>
    </row>
    <row r="27" spans="2:12" s="4" customFormat="1" ht="15.4" hidden="1" customHeight="1" x14ac:dyDescent="0.2">
      <c r="B27" s="21"/>
      <c r="C27" s="22" t="s">
        <v>48</v>
      </c>
      <c r="D27" s="26"/>
      <c r="E27" s="22"/>
      <c r="F27" s="25"/>
    </row>
    <row r="28" spans="2:12" s="4" customFormat="1" ht="15.4" hidden="1" customHeight="1" x14ac:dyDescent="0.2">
      <c r="B28" s="21"/>
      <c r="C28" s="22" t="s">
        <v>49</v>
      </c>
      <c r="D28" s="26"/>
      <c r="E28" s="22"/>
      <c r="F28" s="25"/>
    </row>
    <row r="29" spans="2:12" s="20" customFormat="1" ht="15.4" hidden="1" customHeight="1" x14ac:dyDescent="0.2">
      <c r="B29" s="21"/>
      <c r="C29" s="22" t="s">
        <v>50</v>
      </c>
      <c r="D29" s="26"/>
      <c r="E29" s="26"/>
      <c r="F29" s="25"/>
      <c r="G29" s="4"/>
      <c r="H29" s="4"/>
      <c r="I29" s="4"/>
      <c r="J29" s="4"/>
      <c r="K29" s="4"/>
      <c r="L29" s="4"/>
    </row>
    <row r="30" spans="2:12" s="4" customFormat="1" ht="15.4" hidden="1" customHeight="1" x14ac:dyDescent="0.2">
      <c r="B30" s="21"/>
      <c r="C30" s="22" t="s">
        <v>51</v>
      </c>
      <c r="D30" s="26"/>
      <c r="E30" s="26"/>
      <c r="F30" s="25"/>
    </row>
    <row r="31" spans="2:12" s="4" customFormat="1" ht="14.25" hidden="1" customHeight="1" x14ac:dyDescent="0.2">
      <c r="B31" s="21"/>
      <c r="C31" s="22" t="s">
        <v>52</v>
      </c>
      <c r="D31" s="26"/>
      <c r="E31" s="26"/>
      <c r="F31" s="25"/>
    </row>
    <row r="32" spans="2:12" s="4" customFormat="1" ht="15.4" hidden="1" customHeight="1" x14ac:dyDescent="0.2">
      <c r="B32" s="21"/>
      <c r="C32" s="22" t="s">
        <v>53</v>
      </c>
      <c r="D32" s="26"/>
      <c r="E32" s="26"/>
      <c r="F32" s="25"/>
    </row>
    <row r="33" spans="2:12" s="4" customFormat="1" ht="15.4" hidden="1" customHeight="1" x14ac:dyDescent="0.2">
      <c r="B33" s="21"/>
      <c r="C33" s="22" t="s">
        <v>54</v>
      </c>
      <c r="D33" s="26"/>
      <c r="E33" s="26"/>
      <c r="F33" s="25"/>
    </row>
    <row r="34" spans="2:12" s="4" customFormat="1" ht="15.4" hidden="1" customHeight="1" x14ac:dyDescent="0.2">
      <c r="B34" s="21"/>
      <c r="C34" s="22" t="s">
        <v>55</v>
      </c>
      <c r="D34" s="26"/>
      <c r="E34" s="26"/>
      <c r="F34" s="25"/>
    </row>
    <row r="35" spans="2:12" s="5" customFormat="1" x14ac:dyDescent="0.2">
      <c r="B35" s="28"/>
      <c r="C35" s="29"/>
      <c r="D35" s="29"/>
      <c r="E35" s="30" t="s">
        <v>12</v>
      </c>
      <c r="F35" s="31">
        <f>SUM(F12:F34)</f>
        <v>3578980.4</v>
      </c>
      <c r="G35" s="4"/>
      <c r="H35" s="4"/>
      <c r="J35" s="1"/>
      <c r="K35" s="1"/>
      <c r="L35" s="1"/>
    </row>
    <row r="36" spans="2:12" s="5" customFormat="1" x14ac:dyDescent="0.2">
      <c r="B36" s="4"/>
      <c r="C36" s="4"/>
      <c r="D36" s="4"/>
      <c r="E36" s="32"/>
      <c r="F36" s="33"/>
      <c r="G36" s="4"/>
      <c r="H36" s="4"/>
      <c r="J36" s="1"/>
      <c r="K36" s="1"/>
      <c r="L36" s="1"/>
    </row>
    <row r="37" spans="2:12" s="5" customFormat="1" ht="15" customHeight="1" x14ac:dyDescent="0.2">
      <c r="B37" s="51" t="s">
        <v>56</v>
      </c>
      <c r="C37" s="51"/>
      <c r="D37" s="51"/>
      <c r="E37" s="51"/>
      <c r="F37" s="51"/>
      <c r="G37" s="4"/>
      <c r="H37" s="4"/>
      <c r="J37" s="1"/>
      <c r="K37" s="1"/>
      <c r="L37" s="1"/>
    </row>
    <row r="38" spans="2:12" s="5" customFormat="1" x14ac:dyDescent="0.2">
      <c r="B38" s="19" t="s">
        <v>8</v>
      </c>
      <c r="C38" s="19" t="s">
        <v>9</v>
      </c>
      <c r="D38" s="19" t="s">
        <v>10</v>
      </c>
      <c r="E38" s="19" t="s">
        <v>11</v>
      </c>
      <c r="F38" s="19" t="s">
        <v>12</v>
      </c>
      <c r="G38" s="4"/>
      <c r="H38" s="4"/>
      <c r="J38" s="1"/>
      <c r="K38" s="1"/>
      <c r="L38" s="1"/>
    </row>
    <row r="39" spans="2:12" s="5" customFormat="1" ht="42.75" x14ac:dyDescent="0.25">
      <c r="B39" s="34">
        <v>45138</v>
      </c>
      <c r="C39" s="35" t="s">
        <v>57</v>
      </c>
      <c r="D39" s="36" t="s">
        <v>58</v>
      </c>
      <c r="E39" s="36" t="s">
        <v>59</v>
      </c>
      <c r="F39" s="37">
        <f>101812.42+25000</f>
        <v>126812.42</v>
      </c>
      <c r="G39" s="4"/>
      <c r="H39" s="38"/>
      <c r="J39" s="1"/>
      <c r="K39" s="1"/>
      <c r="L39" s="1"/>
    </row>
    <row r="40" spans="2:12" s="5" customFormat="1" ht="42.75" x14ac:dyDescent="0.25">
      <c r="B40" s="34">
        <v>44834</v>
      </c>
      <c r="C40" s="35" t="s">
        <v>60</v>
      </c>
      <c r="D40" s="36" t="s">
        <v>61</v>
      </c>
      <c r="E40" s="36" t="s">
        <v>62</v>
      </c>
      <c r="F40" s="37">
        <v>155000</v>
      </c>
      <c r="G40" s="4"/>
      <c r="H40" s="38"/>
      <c r="J40" s="1"/>
      <c r="K40" s="1"/>
      <c r="L40" s="1"/>
    </row>
    <row r="41" spans="2:12" s="5" customFormat="1" x14ac:dyDescent="0.2">
      <c r="B41" s="52" t="s">
        <v>63</v>
      </c>
      <c r="C41" s="53"/>
      <c r="D41" s="53"/>
      <c r="E41" s="54"/>
      <c r="F41" s="39">
        <f>SUM(F39:F40)</f>
        <v>281812.42</v>
      </c>
      <c r="G41" s="4"/>
      <c r="H41" s="1"/>
      <c r="J41" s="1"/>
      <c r="K41" s="1"/>
      <c r="L41" s="1"/>
    </row>
    <row r="42" spans="2:12" s="5" customFormat="1" x14ac:dyDescent="0.2">
      <c r="B42" s="52" t="s">
        <v>64</v>
      </c>
      <c r="C42" s="53"/>
      <c r="D42" s="53"/>
      <c r="E42" s="54"/>
      <c r="F42" s="40">
        <v>61.322000000000003</v>
      </c>
      <c r="G42" s="4"/>
      <c r="H42" s="1"/>
      <c r="J42" s="1"/>
      <c r="K42" s="1"/>
      <c r="L42" s="1"/>
    </row>
    <row r="43" spans="2:12" s="5" customFormat="1" x14ac:dyDescent="0.2">
      <c r="B43" s="52" t="s">
        <v>12</v>
      </c>
      <c r="C43" s="53"/>
      <c r="D43" s="53"/>
      <c r="E43" s="54"/>
      <c r="F43" s="39">
        <f>+F41*F42</f>
        <v>17281301.219239999</v>
      </c>
      <c r="G43" s="4"/>
      <c r="H43" s="1"/>
      <c r="J43" s="1"/>
      <c r="K43" s="1"/>
      <c r="L43" s="1"/>
    </row>
    <row r="44" spans="2:12" s="5" customFormat="1" ht="15" thickBot="1" x14ac:dyDescent="0.25">
      <c r="B44" s="1"/>
      <c r="C44" s="1"/>
      <c r="D44" s="2"/>
      <c r="E44" s="1"/>
      <c r="F44" s="4"/>
      <c r="G44" s="4"/>
      <c r="H44" s="1"/>
      <c r="J44" s="1"/>
      <c r="K44" s="1"/>
      <c r="L44" s="1"/>
    </row>
    <row r="45" spans="2:12" s="5" customFormat="1" ht="15" thickBot="1" x14ac:dyDescent="0.25">
      <c r="B45" s="45" t="s">
        <v>65</v>
      </c>
      <c r="C45" s="46"/>
      <c r="D45" s="46"/>
      <c r="E45" s="46"/>
      <c r="F45" s="41">
        <f>+F35+F43</f>
        <v>20860281.619239997</v>
      </c>
      <c r="G45" s="4"/>
      <c r="H45" s="1"/>
      <c r="J45" s="1"/>
      <c r="K45" s="1"/>
      <c r="L45" s="1"/>
    </row>
    <row r="46" spans="2:12" s="5" customFormat="1" x14ac:dyDescent="0.2">
      <c r="B46" s="42"/>
      <c r="C46" s="42"/>
      <c r="D46" s="42"/>
      <c r="E46" s="42"/>
      <c r="F46" s="43"/>
      <c r="G46" s="4"/>
      <c r="H46" s="1"/>
      <c r="J46" s="1"/>
      <c r="K46" s="1"/>
      <c r="L46" s="1"/>
    </row>
    <row r="47" spans="2:12" s="5" customFormat="1" x14ac:dyDescent="0.2">
      <c r="B47" s="42"/>
      <c r="C47" s="42"/>
      <c r="D47" s="42"/>
      <c r="E47" s="42"/>
      <c r="F47" s="43"/>
      <c r="G47" s="4"/>
      <c r="H47" s="1"/>
      <c r="J47" s="1"/>
      <c r="K47" s="1"/>
      <c r="L47" s="1"/>
    </row>
    <row r="48" spans="2:12" s="4" customFormat="1" x14ac:dyDescent="0.2">
      <c r="B48" s="42"/>
      <c r="C48" s="42"/>
      <c r="D48" s="42"/>
      <c r="E48" s="42"/>
      <c r="F48" s="43"/>
      <c r="H48" s="1"/>
      <c r="I48" s="5"/>
      <c r="J48" s="1"/>
      <c r="K48" s="1"/>
      <c r="L48" s="1"/>
    </row>
    <row r="49" spans="2:12" s="4" customFormat="1" x14ac:dyDescent="0.2">
      <c r="B49" s="42"/>
      <c r="C49" s="42"/>
      <c r="D49" s="42"/>
      <c r="E49" s="42"/>
      <c r="F49" s="43"/>
      <c r="H49" s="1"/>
      <c r="I49" s="5"/>
      <c r="J49" s="1"/>
      <c r="K49" s="1"/>
      <c r="L49" s="1"/>
    </row>
    <row r="50" spans="2:12" s="4" customFormat="1" x14ac:dyDescent="0.2">
      <c r="B50" s="42"/>
      <c r="C50" s="42"/>
      <c r="D50" s="42"/>
      <c r="E50" s="42"/>
      <c r="F50" s="43"/>
      <c r="H50" s="1"/>
      <c r="I50" s="5"/>
      <c r="J50" s="1"/>
      <c r="K50" s="1"/>
      <c r="L50" s="1"/>
    </row>
    <row r="51" spans="2:12" s="4" customFormat="1" x14ac:dyDescent="0.2">
      <c r="B51" s="42"/>
      <c r="C51" s="42"/>
      <c r="D51" s="42"/>
      <c r="E51" s="42"/>
      <c r="F51" s="43"/>
      <c r="H51" s="1"/>
      <c r="I51" s="5"/>
      <c r="J51" s="1"/>
      <c r="K51" s="1"/>
      <c r="L51" s="1"/>
    </row>
    <row r="52" spans="2:12" s="4" customFormat="1" x14ac:dyDescent="0.2">
      <c r="B52" s="42"/>
      <c r="C52" s="42"/>
      <c r="D52" s="42"/>
      <c r="E52" s="42"/>
      <c r="F52" s="43"/>
      <c r="H52" s="1"/>
      <c r="I52" s="5"/>
      <c r="J52" s="1"/>
      <c r="K52" s="1"/>
      <c r="L52" s="1"/>
    </row>
    <row r="53" spans="2:12" s="4" customFormat="1" x14ac:dyDescent="0.2">
      <c r="D53" s="2"/>
      <c r="E53" s="1"/>
      <c r="F53" s="3"/>
      <c r="H53" s="1"/>
      <c r="I53" s="5"/>
      <c r="J53" s="1"/>
      <c r="K53" s="1"/>
      <c r="L53" s="1"/>
    </row>
    <row r="54" spans="2:12" s="4" customFormat="1" x14ac:dyDescent="0.2">
      <c r="B54" s="44"/>
      <c r="C54" s="2"/>
      <c r="D54" s="1"/>
      <c r="E54" s="1"/>
      <c r="F54" s="1"/>
      <c r="H54" s="1"/>
      <c r="I54" s="5"/>
      <c r="J54" s="1"/>
      <c r="K54" s="1"/>
      <c r="L54" s="1"/>
    </row>
    <row r="55" spans="2:12" s="4" customFormat="1" x14ac:dyDescent="0.2">
      <c r="B55" s="44"/>
      <c r="C55" s="2"/>
      <c r="D55" s="1"/>
      <c r="E55" s="1"/>
      <c r="F55" s="1"/>
      <c r="H55" s="1"/>
      <c r="I55" s="5"/>
      <c r="J55" s="1"/>
      <c r="K55" s="1"/>
      <c r="L55" s="1"/>
    </row>
  </sheetData>
  <autoFilter ref="B10:F35" xr:uid="{2434FDEE-DA9A-4140-8DC3-F2A431A381B8}">
    <sortState xmlns:xlrd2="http://schemas.microsoft.com/office/spreadsheetml/2017/richdata2" ref="B11:F35">
      <sortCondition ref="B10:B35"/>
    </sortState>
  </autoFilter>
  <mergeCells count="7">
    <mergeCell ref="B45:E45"/>
    <mergeCell ref="B9:F9"/>
    <mergeCell ref="D15:D20"/>
    <mergeCell ref="B37:F37"/>
    <mergeCell ref="B41:E41"/>
    <mergeCell ref="B42:E42"/>
    <mergeCell ref="B43:E43"/>
  </mergeCells>
  <printOptions horizontalCentered="1"/>
  <pageMargins left="0.86614173228346458" right="0.86614173228346458" top="0.23622047244094491" bottom="0.39370078740157483" header="0.47244094488188981" footer="0.43307086614173229"/>
  <pageSetup scale="74" orientation="landscape" r:id="rId1"/>
  <headerFooter>
    <oddFooter>&amp;R&amp;"Arial Nova Cond Light,Normal"&amp;10&amp;P 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31 dic. 2024</vt:lpstr>
      <vt:lpstr>'CXP 31 dic. 2024'!Área_de_impresión</vt:lpstr>
      <vt:lpstr>'CXP 31 dic.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2025-01-17T16:57:56Z</dcterms:created>
  <dcterms:modified xsi:type="dcterms:W3CDTF">2025-10-13T17:59:36Z</dcterms:modified>
</cp:coreProperties>
</file>