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CUENTAS X PAGAR\OCT\"/>
    </mc:Choice>
  </mc:AlternateContent>
  <xr:revisionPtr revIDLastSave="0" documentId="8_{09CBA2C8-A232-43EF-9FF7-C3817BB56D69}" xr6:coauthVersionLast="47" xr6:coauthVersionMax="47" xr10:uidLastSave="{00000000-0000-0000-0000-000000000000}"/>
  <bookViews>
    <workbookView xWindow="-120" yWindow="-120" windowWidth="29040" windowHeight="15840" xr2:uid="{7DEDCC41-2A8F-4E8B-805D-FBCF2EB33E5E}"/>
  </bookViews>
  <sheets>
    <sheet name="CXP 31 oct. 2024" sheetId="1" r:id="rId1"/>
  </sheets>
  <definedNames>
    <definedName name="_xlnm._FilterDatabase" localSheetId="0" hidden="1">'CXP 31 oct. 2024'!$B$10:$F$22</definedName>
    <definedName name="_xlnm.Print_Area" localSheetId="0">'CXP 31 oct. 2024'!$A$1:$G$42</definedName>
    <definedName name="_xlnm.Print_Titles" localSheetId="0">'CXP 31 oct.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30" i="1" s="1"/>
  <c r="F22" i="1"/>
  <c r="F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7" authorId="0" shapeId="0" xr:uid="{04EB8B39-A057-4EB4-AB1D-5B293515BCF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<sst xmlns="http://schemas.openxmlformats.org/spreadsheetml/2006/main" count="58" uniqueCount="51">
  <si>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</si>
  <si>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</si>
  <si>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</si>
  <si>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</si>
  <si>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</si>
  <si>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</si>
  <si>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</si>
  <si>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</si>
  <si>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</si>
  <si>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</si>
  <si>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</si>
  <si>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</si>
  <si>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</si>
  <si>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B1500002288</t>
  </si>
  <si>
    <t>Mister Sándwich Comidas y Más, SRL</t>
  </si>
  <si>
    <t>Servicio de Catering, según factura B1500002288.</t>
  </si>
  <si>
    <t>B1500000239</t>
  </si>
  <si>
    <t>Quinú, S.R.L.</t>
  </si>
  <si>
    <t>Servicio mantenimiento para seis (6) vehículos</t>
  </si>
  <si>
    <t>B1500001379</t>
  </si>
  <si>
    <t>Flow, S.R.L.</t>
  </si>
  <si>
    <t>Adquisición de mobiliario de oficina</t>
  </si>
  <si>
    <t>B1500000107</t>
  </si>
  <si>
    <t>Pedro Javier Abreu Núñez</t>
  </si>
  <si>
    <t>Servicio alquiler estación Montecristi, octubre 2024</t>
  </si>
  <si>
    <t>B1500000005</t>
  </si>
  <si>
    <t>Morilla &amp; Asociados, E.I.R.L.</t>
  </si>
  <si>
    <t>Servicios de honorario legales</t>
  </si>
  <si>
    <t>B1500564464</t>
  </si>
  <si>
    <t>Edesur Dominicana, S.A.</t>
  </si>
  <si>
    <t>Energía eléctrica local Codopesca, octubre 2024</t>
  </si>
  <si>
    <t>B1500564465</t>
  </si>
  <si>
    <t>Energía eléctrica local Subdirección, octubre 2024</t>
  </si>
  <si>
    <t>B1500564466</t>
  </si>
  <si>
    <t>Energía eléctrica local Almacén Codopesca, octubre 2024</t>
  </si>
  <si>
    <t>B1500564467</t>
  </si>
  <si>
    <t>Energía eléctrica local PDMB, octubre 2024</t>
  </si>
  <si>
    <t>B1500564468</t>
  </si>
  <si>
    <t>Energía eléctrica estación Barahona, octubre 2024</t>
  </si>
  <si>
    <t>B1500564469</t>
  </si>
  <si>
    <t>Energía eléctrica estación Pedernales, octubre 2024</t>
  </si>
  <si>
    <t>Cuentas por pagar en USD</t>
  </si>
  <si>
    <t>2018-2024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</si>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</sst>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166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FB3F5825-5BE7-45D3-9B47-515B4615083F}"/>
    <cellStyle name="Normal" xfId="0" builtinId="0"/>
    <cellStyle name="Normal 2" xfId="2" xr:uid="{B2035834-35F5-4414-8A21-21A5265BC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473365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EC27A-4D35-4583-AE52-DC316762E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0"/>
          <a:ext cx="2949864" cy="792983"/>
        </a:xfrm>
        <a:prstGeom prst="rect">
          <a:avLst/>
        </a:prstGeom>
      </xdr:spPr>
    </xdr:pic>
    <xdr:clientData/>
  </xdr:twoCellAnchor>
  <xdr:twoCellAnchor>
    <xdr:from>
      <xdr:col>0</xdr:col>
      <xdr:colOff>297007</xdr:colOff>
      <xdr:row>35</xdr:row>
      <xdr:rowOff>91787</xdr:rowOff>
    </xdr:from>
    <xdr:to>
      <xdr:col>5</xdr:col>
      <xdr:colOff>1157894</xdr:colOff>
      <xdr:row>42</xdr:row>
      <xdr:rowOff>41380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220D876-D1CA-438C-A7F8-EE871711EDDC}"/>
            </a:ext>
          </a:extLst>
        </xdr:cNvPr>
        <xdr:cNvGrpSpPr/>
      </xdr:nvGrpSpPr>
      <xdr:grpSpPr>
        <a:xfrm>
          <a:off x="297007" y="7902287"/>
          <a:ext cx="10359910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4A15C79-7F4C-7A74-74EB-D6BF72375D2A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FD69B46-E84C-3AB5-6559-E3F67CDFF97C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57BADA5-51AE-95C4-CD63-383E5A7AA2B7}"/>
              </a:ext>
            </a:extLst>
          </xdr:cNvPr>
          <xdr:cNvCxnSpPr/>
        </xdr:nvCxnSpPr>
        <xdr:spPr>
          <a:xfrm>
            <a:off x="883686" y="1204247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08B7E8E-63E8-A585-C2B9-95021A2819CD}"/>
              </a:ext>
            </a:extLst>
          </xdr:cNvPr>
          <xdr:cNvCxnSpPr/>
        </xdr:nvCxnSpPr>
        <xdr:spPr>
          <a:xfrm>
            <a:off x="868554" y="1240550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3CD964D-6037-5238-0876-A17FF5C28C7B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1341739-EC7E-47CD-A3DB-E5425D453759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14-nov.-2024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4B150EC8-B6DB-5C51-92D8-B082BA9B6722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CB385A16-ED7E-29AD-8A87-655C8CF54EB2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E4C9626-91B1-1BB9-C133-460DF608587C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1389029</xdr:colOff>
      <xdr:row>36</xdr:row>
      <xdr:rowOff>152399</xdr:rowOff>
    </xdr:from>
    <xdr:to>
      <xdr:col>4</xdr:col>
      <xdr:colOff>268251</xdr:colOff>
      <xdr:row>36</xdr:row>
      <xdr:rowOff>152399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76D63E83-6370-4268-959F-50A5CFFCEEE2}"/>
            </a:ext>
          </a:extLst>
        </xdr:cNvPr>
        <xdr:cNvCxnSpPr/>
      </xdr:nvCxnSpPr>
      <xdr:spPr>
        <a:xfrm>
          <a:off x="4179854" y="812482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1406236</xdr:colOff>
      <xdr:row>38</xdr:row>
      <xdr:rowOff>112280</xdr:rowOff>
    </xdr:from>
    <xdr:to>
      <xdr:col>4</xdr:col>
      <xdr:colOff>285458</xdr:colOff>
      <xdr:row>38</xdr:row>
      <xdr:rowOff>112280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E3E7F39-041A-4044-B294-15CA0CE9478D}"/>
            </a:ext>
          </a:extLst>
        </xdr:cNvPr>
        <xdr:cNvCxnSpPr/>
      </xdr:nvCxnSpPr>
      <xdr:spPr>
        <a:xfrm>
          <a:off x="4197061" y="8446655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40</xdr:row>
      <xdr:rowOff>69409</xdr:rowOff>
    </xdr:from>
    <xdr:to>
      <xdr:col>4</xdr:col>
      <xdr:colOff>297356</xdr:colOff>
      <xdr:row>40</xdr:row>
      <xdr:rowOff>69409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B32E420-281B-45C2-96A8-8B3D32265CB1}"/>
            </a:ext>
          </a:extLst>
        </xdr:cNvPr>
        <xdr:cNvCxnSpPr/>
      </xdr:nvCxnSpPr>
      <xdr:spPr>
        <a:xfrm>
          <a:off x="4208959" y="876573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027D-76E1-4BD1-B0A3-4D29BEFB4D87}">
  <sheetPr>
    <pageSetUpPr fitToPage="1"/>
  </sheetPr>
  <dimension ref="B1:L42"/>
  <sheetViews>
    <sheetView tabSelected="1" topLeftCell="A24" zoomScale="110" zoomScaleNormal="110" workbookViewId="0">
      <selection activeCell="F1" sqref="F1"/>
    </sheetView>
  </sheetViews>
  <sheetFormatPr baseColWidth="10" defaultColWidth="29" defaultRowHeight="14.25" x14ac:dyDescent="0.2"/>
  <cols>
    <col min="1" max="1" width="4.71093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5.425781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45596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7" t="s">
        <v>7</v>
      </c>
      <c r="C9" s="47"/>
      <c r="D9" s="47"/>
      <c r="E9" s="47"/>
      <c r="F9" s="47"/>
      <c r="G9" s="4"/>
      <c r="H9" s="1"/>
      <c r="I9" s="5"/>
    </row>
    <row r="10" spans="2:12" s="20" customFormat="1" ht="15.4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4" customHeight="1" x14ac:dyDescent="0.2">
      <c r="B11" s="21">
        <v>45505</v>
      </c>
      <c r="C11" s="22" t="s">
        <v>13</v>
      </c>
      <c r="D11" s="23" t="s">
        <v>14</v>
      </c>
      <c r="E11" s="24" t="s">
        <v>15</v>
      </c>
      <c r="F11" s="25">
        <v>74340</v>
      </c>
      <c r="G11" s="4"/>
      <c r="H11" s="4"/>
      <c r="I11" s="4"/>
      <c r="J11" s="4"/>
      <c r="K11" s="4"/>
      <c r="L11" s="4"/>
    </row>
    <row r="12" spans="2:12" s="4" customFormat="1" ht="15.4" customHeight="1" x14ac:dyDescent="0.2">
      <c r="B12" s="21">
        <v>45588</v>
      </c>
      <c r="C12" s="22" t="s">
        <v>16</v>
      </c>
      <c r="D12" s="26" t="s">
        <v>17</v>
      </c>
      <c r="E12" s="27" t="s">
        <v>18</v>
      </c>
      <c r="F12" s="25">
        <v>210040</v>
      </c>
    </row>
    <row r="13" spans="2:12" s="4" customFormat="1" ht="15.4" customHeight="1" x14ac:dyDescent="0.2">
      <c r="B13" s="21">
        <v>45593</v>
      </c>
      <c r="C13" s="22" t="s">
        <v>19</v>
      </c>
      <c r="D13" s="26" t="s">
        <v>20</v>
      </c>
      <c r="E13" s="27" t="s">
        <v>21</v>
      </c>
      <c r="F13" s="25">
        <v>29028.71</v>
      </c>
    </row>
    <row r="14" spans="2:12" s="4" customFormat="1" ht="15.4" customHeight="1" x14ac:dyDescent="0.2">
      <c r="B14" s="21">
        <v>45596</v>
      </c>
      <c r="C14" s="22" t="s">
        <v>22</v>
      </c>
      <c r="D14" s="26" t="s">
        <v>23</v>
      </c>
      <c r="E14" s="22" t="s">
        <v>24</v>
      </c>
      <c r="F14" s="25">
        <v>17961.96</v>
      </c>
    </row>
    <row r="15" spans="2:12" s="4" customFormat="1" ht="15.4" customHeight="1" x14ac:dyDescent="0.2">
      <c r="B15" s="21">
        <v>45596</v>
      </c>
      <c r="C15" s="22" t="s">
        <v>25</v>
      </c>
      <c r="D15" s="26" t="s">
        <v>26</v>
      </c>
      <c r="E15" s="22" t="s">
        <v>27</v>
      </c>
      <c r="F15" s="25">
        <v>168740</v>
      </c>
    </row>
    <row r="16" spans="2:12" s="20" customFormat="1" ht="15.4" customHeight="1" x14ac:dyDescent="0.2">
      <c r="B16" s="21">
        <v>45596</v>
      </c>
      <c r="C16" s="22" t="s">
        <v>28</v>
      </c>
      <c r="D16" s="48" t="s">
        <v>29</v>
      </c>
      <c r="E16" s="26" t="s">
        <v>30</v>
      </c>
      <c r="F16" s="25">
        <v>30667.4</v>
      </c>
      <c r="G16" s="4"/>
      <c r="H16" s="4"/>
      <c r="I16" s="4"/>
      <c r="J16" s="4"/>
      <c r="K16" s="4"/>
      <c r="L16" s="4"/>
    </row>
    <row r="17" spans="2:12" s="4" customFormat="1" ht="15.4" customHeight="1" x14ac:dyDescent="0.2">
      <c r="B17" s="21">
        <v>45596</v>
      </c>
      <c r="C17" s="22" t="s">
        <v>31</v>
      </c>
      <c r="D17" s="49"/>
      <c r="E17" s="26" t="s">
        <v>32</v>
      </c>
      <c r="F17" s="25">
        <v>26572.63</v>
      </c>
    </row>
    <row r="18" spans="2:12" s="4" customFormat="1" ht="15.4" customHeight="1" x14ac:dyDescent="0.2">
      <c r="B18" s="21">
        <v>45596</v>
      </c>
      <c r="C18" s="22" t="s">
        <v>33</v>
      </c>
      <c r="D18" s="49"/>
      <c r="E18" s="26" t="s">
        <v>34</v>
      </c>
      <c r="F18" s="25">
        <v>1852.96</v>
      </c>
    </row>
    <row r="19" spans="2:12" s="4" customFormat="1" ht="15.4" customHeight="1" x14ac:dyDescent="0.2">
      <c r="B19" s="21">
        <v>45596</v>
      </c>
      <c r="C19" s="22" t="s">
        <v>35</v>
      </c>
      <c r="D19" s="49"/>
      <c r="E19" s="26" t="s">
        <v>36</v>
      </c>
      <c r="F19" s="25">
        <v>128.96</v>
      </c>
    </row>
    <row r="20" spans="2:12" s="4" customFormat="1" ht="15.4" customHeight="1" x14ac:dyDescent="0.2">
      <c r="B20" s="21">
        <v>45596</v>
      </c>
      <c r="C20" s="22" t="s">
        <v>37</v>
      </c>
      <c r="D20" s="49"/>
      <c r="E20" s="26" t="s">
        <v>38</v>
      </c>
      <c r="F20" s="25">
        <v>2858.52</v>
      </c>
    </row>
    <row r="21" spans="2:12" s="4" customFormat="1" ht="15.4" customHeight="1" x14ac:dyDescent="0.2">
      <c r="B21" s="21">
        <v>45596</v>
      </c>
      <c r="C21" s="22" t="s">
        <v>39</v>
      </c>
      <c r="D21" s="50"/>
      <c r="E21" s="26" t="s">
        <v>40</v>
      </c>
      <c r="F21" s="25">
        <v>2046.41</v>
      </c>
    </row>
    <row r="22" spans="2:12" s="5" customFormat="1" x14ac:dyDescent="0.2">
      <c r="B22" s="28"/>
      <c r="C22" s="29"/>
      <c r="D22" s="29"/>
      <c r="E22" s="30" t="s">
        <v>12</v>
      </c>
      <c r="F22" s="31">
        <f>SUM(F11:F21)</f>
        <v>564237.55000000005</v>
      </c>
      <c r="G22" s="4"/>
      <c r="H22" s="4"/>
      <c r="J22" s="1"/>
      <c r="K22" s="1"/>
      <c r="L22" s="1"/>
    </row>
    <row r="23" spans="2:12" s="5" customFormat="1" x14ac:dyDescent="0.2">
      <c r="B23" s="4"/>
      <c r="C23" s="4"/>
      <c r="D23" s="4"/>
      <c r="E23" s="32"/>
      <c r="F23" s="33"/>
      <c r="G23" s="4"/>
      <c r="H23" s="4"/>
      <c r="J23" s="1"/>
      <c r="K23" s="1"/>
      <c r="L23" s="1"/>
    </row>
    <row r="24" spans="2:12" s="5" customFormat="1" ht="15" customHeight="1" x14ac:dyDescent="0.2">
      <c r="B24" s="51" t="s">
        <v>41</v>
      </c>
      <c r="C24" s="51"/>
      <c r="D24" s="51"/>
      <c r="E24" s="51"/>
      <c r="F24" s="51"/>
      <c r="G24" s="4"/>
      <c r="H24" s="4"/>
      <c r="J24" s="1"/>
      <c r="K24" s="1"/>
      <c r="L24" s="1"/>
    </row>
    <row r="25" spans="2:12" s="5" customFormat="1" x14ac:dyDescent="0.2">
      <c r="B25" s="19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  <c r="G25" s="4"/>
      <c r="H25" s="4"/>
      <c r="J25" s="1"/>
      <c r="K25" s="1"/>
      <c r="L25" s="1"/>
    </row>
    <row r="26" spans="2:12" s="5" customFormat="1" ht="42.75" x14ac:dyDescent="0.25">
      <c r="B26" s="34">
        <v>45138</v>
      </c>
      <c r="C26" s="35" t="s">
        <v>42</v>
      </c>
      <c r="D26" s="36" t="s">
        <v>43</v>
      </c>
      <c r="E26" s="36" t="s">
        <v>44</v>
      </c>
      <c r="F26" s="37">
        <f>101812.42+25000</f>
        <v>126812.42</v>
      </c>
      <c r="G26" s="4"/>
      <c r="H26" s="38"/>
      <c r="J26" s="1"/>
      <c r="K26" s="1"/>
      <c r="L26" s="1"/>
    </row>
    <row r="27" spans="2:12" s="5" customFormat="1" ht="42.75" x14ac:dyDescent="0.25">
      <c r="B27" s="34">
        <v>44834</v>
      </c>
      <c r="C27" s="35" t="s">
        <v>45</v>
      </c>
      <c r="D27" s="36" t="s">
        <v>46</v>
      </c>
      <c r="E27" s="36" t="s">
        <v>47</v>
      </c>
      <c r="F27" s="37">
        <v>155000</v>
      </c>
      <c r="G27" s="4"/>
      <c r="H27" s="38"/>
      <c r="J27" s="1"/>
      <c r="K27" s="1"/>
      <c r="L27" s="1"/>
    </row>
    <row r="28" spans="2:12" s="5" customFormat="1" x14ac:dyDescent="0.2">
      <c r="B28" s="52" t="s">
        <v>48</v>
      </c>
      <c r="C28" s="53"/>
      <c r="D28" s="53"/>
      <c r="E28" s="54"/>
      <c r="F28" s="39">
        <f>SUM(F26:F27)</f>
        <v>281812.42</v>
      </c>
      <c r="G28" s="4"/>
      <c r="H28" s="1"/>
      <c r="J28" s="1"/>
      <c r="K28" s="1"/>
      <c r="L28" s="1"/>
    </row>
    <row r="29" spans="2:12" s="5" customFormat="1" x14ac:dyDescent="0.2">
      <c r="B29" s="52" t="s">
        <v>49</v>
      </c>
      <c r="C29" s="53"/>
      <c r="D29" s="53"/>
      <c r="E29" s="54"/>
      <c r="F29" s="40">
        <v>60.232399999999998</v>
      </c>
      <c r="G29" s="4"/>
      <c r="H29" s="1"/>
      <c r="J29" s="1"/>
      <c r="K29" s="1"/>
      <c r="L29" s="1"/>
    </row>
    <row r="30" spans="2:12" s="5" customFormat="1" x14ac:dyDescent="0.2">
      <c r="B30" s="52" t="s">
        <v>12</v>
      </c>
      <c r="C30" s="53"/>
      <c r="D30" s="53"/>
      <c r="E30" s="54"/>
      <c r="F30" s="39">
        <f>+F28*F29</f>
        <v>16974238.406407997</v>
      </c>
      <c r="G30" s="4"/>
      <c r="H30" s="1"/>
      <c r="J30" s="1"/>
      <c r="K30" s="1"/>
      <c r="L30" s="1"/>
    </row>
    <row r="31" spans="2:12" s="5" customFormat="1" ht="15" thickBot="1" x14ac:dyDescent="0.25">
      <c r="B31" s="1"/>
      <c r="C31" s="1"/>
      <c r="D31" s="2"/>
      <c r="E31" s="1"/>
      <c r="F31" s="4"/>
      <c r="G31" s="4"/>
      <c r="H31" s="1"/>
      <c r="J31" s="1"/>
      <c r="K31" s="1"/>
      <c r="L31" s="1"/>
    </row>
    <row r="32" spans="2:12" s="5" customFormat="1" ht="15" thickBot="1" x14ac:dyDescent="0.25">
      <c r="B32" s="45" t="s">
        <v>50</v>
      </c>
      <c r="C32" s="46"/>
      <c r="D32" s="46"/>
      <c r="E32" s="46"/>
      <c r="F32" s="41">
        <f>+F22+F30</f>
        <v>17538475.956407998</v>
      </c>
      <c r="G32" s="4"/>
      <c r="H32" s="1"/>
      <c r="J32" s="1"/>
      <c r="K32" s="1"/>
      <c r="L32" s="1"/>
    </row>
    <row r="33" spans="2:12" s="5" customFormat="1" x14ac:dyDescent="0.2">
      <c r="B33" s="42"/>
      <c r="C33" s="42"/>
      <c r="D33" s="42"/>
      <c r="E33" s="42"/>
      <c r="F33" s="43"/>
      <c r="G33" s="4"/>
      <c r="H33" s="1"/>
      <c r="J33" s="1"/>
      <c r="K33" s="1"/>
      <c r="L33" s="1"/>
    </row>
    <row r="34" spans="2:12" s="5" customFormat="1" x14ac:dyDescent="0.2">
      <c r="B34" s="42"/>
      <c r="C34" s="42"/>
      <c r="D34" s="42"/>
      <c r="E34" s="42"/>
      <c r="F34" s="43"/>
      <c r="G34" s="4"/>
      <c r="H34" s="1"/>
      <c r="J34" s="1"/>
      <c r="K34" s="1"/>
      <c r="L34" s="1"/>
    </row>
    <row r="35" spans="2:12" s="4" customFormat="1" x14ac:dyDescent="0.2">
      <c r="B35" s="42"/>
      <c r="C35" s="42"/>
      <c r="D35" s="42"/>
      <c r="E35" s="42"/>
      <c r="F35" s="43"/>
      <c r="H35" s="1"/>
      <c r="I35" s="5"/>
      <c r="J35" s="1"/>
      <c r="K35" s="1"/>
      <c r="L35" s="1"/>
    </row>
    <row r="36" spans="2:12" s="4" customFormat="1" x14ac:dyDescent="0.2">
      <c r="B36" s="42"/>
      <c r="C36" s="42"/>
      <c r="D36" s="42"/>
      <c r="E36" s="42"/>
      <c r="F36" s="43"/>
      <c r="H36" s="1"/>
      <c r="I36" s="5"/>
      <c r="J36" s="1"/>
      <c r="K36" s="1"/>
      <c r="L36" s="1"/>
    </row>
    <row r="37" spans="2:12" s="4" customFormat="1" x14ac:dyDescent="0.2">
      <c r="B37" s="42"/>
      <c r="C37" s="42"/>
      <c r="D37" s="42"/>
      <c r="E37" s="42"/>
      <c r="F37" s="43"/>
      <c r="H37" s="1"/>
      <c r="I37" s="5"/>
      <c r="J37" s="1"/>
      <c r="K37" s="1"/>
      <c r="L37" s="1"/>
    </row>
    <row r="38" spans="2:12" s="4" customFormat="1" x14ac:dyDescent="0.2">
      <c r="B38" s="42"/>
      <c r="C38" s="42"/>
      <c r="D38" s="42"/>
      <c r="E38" s="42"/>
      <c r="F38" s="43"/>
      <c r="H38" s="1"/>
      <c r="I38" s="5"/>
      <c r="J38" s="1"/>
      <c r="K38" s="1"/>
      <c r="L38" s="1"/>
    </row>
    <row r="39" spans="2:12" s="4" customFormat="1" x14ac:dyDescent="0.2">
      <c r="B39" s="42"/>
      <c r="C39" s="42"/>
      <c r="D39" s="42"/>
      <c r="E39" s="42"/>
      <c r="F39" s="43"/>
      <c r="H39" s="1"/>
      <c r="I39" s="5"/>
      <c r="J39" s="1"/>
      <c r="K39" s="1"/>
      <c r="L39" s="1"/>
    </row>
    <row r="40" spans="2:12" s="4" customFormat="1" x14ac:dyDescent="0.2">
      <c r="D40" s="2"/>
      <c r="E40" s="1"/>
      <c r="F40" s="3"/>
      <c r="H40" s="1"/>
      <c r="I40" s="5"/>
      <c r="J40" s="1"/>
      <c r="K40" s="1"/>
      <c r="L40" s="1"/>
    </row>
    <row r="41" spans="2:12" s="4" customFormat="1" x14ac:dyDescent="0.2">
      <c r="B41" s="44"/>
      <c r="C41" s="2"/>
      <c r="D41" s="1"/>
      <c r="E41" s="1"/>
      <c r="F41" s="1"/>
      <c r="H41" s="1"/>
      <c r="I41" s="5"/>
      <c r="J41" s="1"/>
      <c r="K41" s="1"/>
      <c r="L41" s="1"/>
    </row>
    <row r="42" spans="2:12" s="4" customFormat="1" x14ac:dyDescent="0.2">
      <c r="B42" s="44"/>
      <c r="C42" s="2"/>
      <c r="D42" s="1"/>
      <c r="E42" s="1"/>
      <c r="F42" s="1"/>
      <c r="H42" s="1"/>
      <c r="I42" s="5"/>
      <c r="J42" s="1"/>
      <c r="K42" s="1"/>
      <c r="L42" s="1"/>
    </row>
  </sheetData>
  <autoFilter ref="B10:F22" xr:uid="{2434FDEE-DA9A-4140-8DC3-F2A431A381B8}">
    <sortState xmlns:xlrd2="http://schemas.microsoft.com/office/spreadsheetml/2017/richdata2" ref="B11:F22">
      <sortCondition ref="B10:B22"/>
    </sortState>
  </autoFilter>
  <mergeCells count="7">
    <mergeCell ref="B32:E32"/>
    <mergeCell ref="B9:F9"/>
    <mergeCell ref="D16:D21"/>
    <mergeCell ref="B24:F24"/>
    <mergeCell ref="B28:E28"/>
    <mergeCell ref="B29:E29"/>
    <mergeCell ref="B30:E30"/>
  </mergeCells>
  <printOptions horizontalCentered="1"/>
  <pageMargins left="0.86614173228346458" right="0.82677165354330717" top="3.937007874015748E-2" bottom="0.39370078740157483" header="0.47244094488188981" footer="0.43307086614173229"/>
  <pageSetup paperSize="9" scale="78" fitToHeight="0" orientation="landscape" horizontalDpi="1200" verticalDpi="1200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31 oct. 2024</vt:lpstr>
      <vt:lpstr>'CXP 31 oct. 2024'!Área_de_impresión</vt:lpstr>
      <vt:lpstr>'CXP 31 oct.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2024-11-14T14:14:37Z</cp:lastPrinted>
  <dcterms:created xsi:type="dcterms:W3CDTF">2024-11-14T13:16:28Z</dcterms:created>
  <dcterms:modified xsi:type="dcterms:W3CDTF">2025-10-13T17:57:33Z</dcterms:modified>
</cp:coreProperties>
</file>