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Cuentas por Pagar/Cuentas por pagar-2024/"/>
    </mc:Choice>
  </mc:AlternateContent>
  <xr:revisionPtr revIDLastSave="0" documentId="8_{06C25821-5359-4C2B-9D64-BC3DA4B25389}" xr6:coauthVersionLast="47" xr6:coauthVersionMax="47" xr10:uidLastSave="{00000000-0000-0000-0000-000000000000}"/>
  <bookViews>
    <workbookView xWindow="2730" yWindow="1140" windowWidth="16545" windowHeight="12360" xr2:uid="{1313FEF2-9316-4136-B72B-5073D21190F7}"/>
  </bookViews>
  <sheets>
    <sheet name="CXP 31 dic. 2024" sheetId="1" r:id="rId1"/>
  </sheets>
  <definedNames>
    <definedName name="_xlnm._FilterDatabase" localSheetId="0" hidden="1">'CXP 31 dic. 2024'!$B$10:$F$36</definedName>
    <definedName name="_xlnm.Print_Area" localSheetId="0">'CXP 31 dic. 2024'!$B$1:$F$56</definedName>
    <definedName name="_xlnm.Print_Titles" localSheetId="0">'CXP 31 dic.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42" i="1" s="1"/>
  <c r="F44" i="1" s="1"/>
  <c r="F36" i="1"/>
  <c r="F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1" authorId="0" shapeId="0" xr:uid="{99008C21-9C4D-4A7B-805F-B8945CB85988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<sst xmlns="http://schemas.openxmlformats.org/spreadsheetml/2006/main" count="77" uniqueCount="69">
  <si>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</si>
  <si>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</si>
  <si>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</si>
  <si>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</si>
  <si>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</si>
  <si>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</si>
  <si>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</si>
  <si>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</si>
  <si>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</si>
  <si>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</si>
  <si>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</si>
  <si>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</si>
  <si>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</si>
  <si>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B1500000907</t>
  </si>
  <si>
    <t>Envío Expreso DWN, S.R.L.</t>
  </si>
  <si>
    <t>Servicio de envío de documentos al interior</t>
  </si>
  <si>
    <t>E450000000850</t>
  </si>
  <si>
    <t>Seguro Nacional de Salud, S.A.</t>
  </si>
  <si>
    <t>Seguro de salud, período enero 2025</t>
  </si>
  <si>
    <t>B1500000001</t>
  </si>
  <si>
    <t>Layton Dominicana, S.R.L.</t>
  </si>
  <si>
    <t>Adquisición de toners para impresoras</t>
  </si>
  <si>
    <t>B1500000024</t>
  </si>
  <si>
    <t>Constructora Rivera Ortiz, S.R.L.</t>
  </si>
  <si>
    <t>Servicio de alquiler local, estación Miches, diciembre 2024</t>
  </si>
  <si>
    <t>E450000002108</t>
  </si>
  <si>
    <t>Edesur Dominicana, S.A.</t>
  </si>
  <si>
    <t>Energía eléctrica local Codopesca, diciembre 2024</t>
  </si>
  <si>
    <t>E450000002109</t>
  </si>
  <si>
    <t>Energía eléctrica local Subdirección, diciembre 2024</t>
  </si>
  <si>
    <t>E450000002110</t>
  </si>
  <si>
    <t>Energía eléctrica Almacén Codopesca, diciembre 2024</t>
  </si>
  <si>
    <t>E450000002111</t>
  </si>
  <si>
    <t>Energía eléctrica local PDMB, diciembre 2024</t>
  </si>
  <si>
    <t>E450000002112</t>
  </si>
  <si>
    <t>Energía eléctrica estación Barahona, diciembre 2024</t>
  </si>
  <si>
    <t>E450000002113</t>
  </si>
  <si>
    <t>Energía eléctrica estación Pedernales, diciembre 2024</t>
  </si>
  <si>
    <t>BS-0006010-2024</t>
  </si>
  <si>
    <t>Soluciones Tecnológicas Empresariales, S.R.L.</t>
  </si>
  <si>
    <t>Alquiler de impresoras multifuncionales</t>
  </si>
  <si>
    <t>BS-0012546-2024</t>
  </si>
  <si>
    <t>Leasing Automotriz del Sur, S.R.L.</t>
  </si>
  <si>
    <t>Alquiler de vehículos</t>
  </si>
  <si>
    <t>BS-0014502-2024</t>
  </si>
  <si>
    <t>Planeta Azul, S.A.</t>
  </si>
  <si>
    <t>Servisio rellenado de botellones y fardos de agua</t>
  </si>
  <si>
    <t>BS-0015230-2024</t>
  </si>
  <si>
    <t>Servicio de envío al interior</t>
  </si>
  <si>
    <t>BS-0015230-2025</t>
  </si>
  <si>
    <t>BS-0015230-2026</t>
  </si>
  <si>
    <t>BS-0015230-2027</t>
  </si>
  <si>
    <t>BS-0015230-2028</t>
  </si>
  <si>
    <t>BS-0015230-2029</t>
  </si>
  <si>
    <t>BS-0015230-2030</t>
  </si>
  <si>
    <t>BS-0015230-2031</t>
  </si>
  <si>
    <t>BS-0015230-2032</t>
  </si>
  <si>
    <t>BS-0015230-2033</t>
  </si>
  <si>
    <t>BS-0015230-2034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</si>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</sst>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 wrapText="1" indent="1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66" fontId="3" fillId="0" borderId="8" xfId="0" applyNumberFormat="1" applyFont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</cellXfs>
  <cellStyles count="4">
    <cellStyle name="Millares" xfId="1" builtinId="3"/>
    <cellStyle name="Millares 11 2" xfId="3" xr:uid="{524132A3-193A-44F3-8530-4C260F5464F6}"/>
    <cellStyle name="Normal" xfId="0" builtinId="0"/>
    <cellStyle name="Normal 2" xfId="2" xr:uid="{29A89B5B-B9D3-4DD4-A9A2-4B5FE122BE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698501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9D7711-C670-4049-9F18-5CA42C21F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0"/>
          <a:ext cx="2946400" cy="792983"/>
        </a:xfrm>
        <a:prstGeom prst="rect">
          <a:avLst/>
        </a:prstGeom>
      </xdr:spPr>
    </xdr:pic>
    <xdr:clientData/>
  </xdr:twoCellAnchor>
  <xdr:twoCellAnchor>
    <xdr:from>
      <xdr:col>1</xdr:col>
      <xdr:colOff>3464</xdr:colOff>
      <xdr:row>48</xdr:row>
      <xdr:rowOff>178378</xdr:rowOff>
    </xdr:from>
    <xdr:to>
      <xdr:col>6</xdr:col>
      <xdr:colOff>248689</xdr:colOff>
      <xdr:row>55</xdr:row>
      <xdr:rowOff>127971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0485320-2E09-4193-9063-3FD13318BD88}"/>
            </a:ext>
          </a:extLst>
        </xdr:cNvPr>
        <xdr:cNvGrpSpPr/>
      </xdr:nvGrpSpPr>
      <xdr:grpSpPr>
        <a:xfrm>
          <a:off x="375805" y="8378537"/>
          <a:ext cx="10436975" cy="1222479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88330B1-CA90-D87E-0621-A4720251E5EE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14-ene.-2025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5E7C1ED-E02E-0057-6A17-D207875BEC6E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DB2D41CC-5A7F-15AF-530D-365B87497287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B6233A72-CD9C-A001-1DD4-2B45B0EB1D6B}"/>
              </a:ext>
            </a:extLst>
          </xdr:cNvPr>
          <xdr:cNvCxnSpPr/>
        </xdr:nvCxnSpPr>
        <xdr:spPr>
          <a:xfrm>
            <a:off x="868554" y="1240550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9864F70-E199-7428-0263-180692E01AB5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Hache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F85A579-96AD-E465-F9B4-A797CB56CACC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4F076380-F8AC-B0BA-EE40-AE03D5853B0F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09441B7A-C471-A8DD-F3B4-D3E2417DA22A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FE493573-0903-47FA-9631-4CC7AEB626FB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1778688</xdr:colOff>
      <xdr:row>50</xdr:row>
      <xdr:rowOff>5195</xdr:rowOff>
    </xdr:from>
    <xdr:to>
      <xdr:col>4</xdr:col>
      <xdr:colOff>657910</xdr:colOff>
      <xdr:row>50</xdr:row>
      <xdr:rowOff>5195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CA316B81-1C2C-4D50-BB11-785A09AAF366}"/>
            </a:ext>
          </a:extLst>
        </xdr:cNvPr>
        <xdr:cNvCxnSpPr/>
      </xdr:nvCxnSpPr>
      <xdr:spPr>
        <a:xfrm>
          <a:off x="4398063" y="8549120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1778577</xdr:colOff>
      <xdr:row>51</xdr:row>
      <xdr:rowOff>164234</xdr:rowOff>
    </xdr:from>
    <xdr:to>
      <xdr:col>4</xdr:col>
      <xdr:colOff>657799</xdr:colOff>
      <xdr:row>51</xdr:row>
      <xdr:rowOff>164234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D32C031D-7F25-466F-ADE5-12BC2AADA970}"/>
            </a:ext>
          </a:extLst>
        </xdr:cNvPr>
        <xdr:cNvCxnSpPr/>
      </xdr:nvCxnSpPr>
      <xdr:spPr>
        <a:xfrm>
          <a:off x="4397952" y="888913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1764497</xdr:colOff>
      <xdr:row>53</xdr:row>
      <xdr:rowOff>121364</xdr:rowOff>
    </xdr:from>
    <xdr:to>
      <xdr:col>4</xdr:col>
      <xdr:colOff>643719</xdr:colOff>
      <xdr:row>53</xdr:row>
      <xdr:rowOff>121364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4E820CA-8FC4-42E1-ADBC-96E857B5A49D}"/>
            </a:ext>
          </a:extLst>
        </xdr:cNvPr>
        <xdr:cNvCxnSpPr/>
      </xdr:nvCxnSpPr>
      <xdr:spPr>
        <a:xfrm>
          <a:off x="4383872" y="920821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D36F-F754-4FC9-A973-9AE606442F75}">
  <dimension ref="B1:L56"/>
  <sheetViews>
    <sheetView tabSelected="1" zoomScale="110" zoomScaleNormal="110" workbookViewId="0">
      <selection activeCell="D61" sqref="D61"/>
    </sheetView>
  </sheetViews>
  <sheetFormatPr baseColWidth="10" defaultColWidth="29" defaultRowHeight="14.25" x14ac:dyDescent="0.2"/>
  <cols>
    <col min="1" max="1" width="5.5703125" style="1" customWidth="1"/>
    <col min="2" max="2" width="17" style="1" customWidth="1"/>
    <col min="3" max="3" width="16.7109375" style="1" customWidth="1"/>
    <col min="4" max="4" width="56.140625" style="2" bestFit="1" customWidth="1"/>
    <col min="5" max="5" width="45.28515625" style="1" customWidth="1"/>
    <col min="6" max="6" width="17.7109375" style="3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>
      <c r="F1" s="3">
        <v>0</v>
      </c>
    </row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45657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19" t="s">
        <v>7</v>
      </c>
      <c r="C9" s="19"/>
      <c r="D9" s="19"/>
      <c r="E9" s="19"/>
      <c r="F9" s="19"/>
      <c r="G9" s="4"/>
      <c r="H9" s="1"/>
      <c r="I9" s="5"/>
    </row>
    <row r="10" spans="2:12" s="21" customFormat="1" ht="15.4" customHeight="1" x14ac:dyDescent="0.2">
      <c r="B10" s="20" t="s">
        <v>8</v>
      </c>
      <c r="C10" s="20" t="s">
        <v>9</v>
      </c>
      <c r="D10" s="20" t="s">
        <v>10</v>
      </c>
      <c r="E10" s="20" t="s">
        <v>11</v>
      </c>
      <c r="F10" s="20" t="s">
        <v>12</v>
      </c>
      <c r="G10" s="4"/>
      <c r="H10" s="4"/>
      <c r="I10" s="4"/>
      <c r="J10" s="4"/>
      <c r="K10" s="4"/>
      <c r="L10" s="4"/>
    </row>
    <row r="11" spans="2:12" s="21" customFormat="1" ht="15.4" hidden="1" customHeight="1" x14ac:dyDescent="0.2">
      <c r="B11" s="22"/>
      <c r="C11" s="23"/>
      <c r="D11" s="24"/>
      <c r="E11" s="25"/>
      <c r="F11" s="26"/>
      <c r="G11" s="4"/>
      <c r="H11" s="4"/>
      <c r="I11" s="4"/>
      <c r="J11" s="4"/>
      <c r="K11" s="4"/>
      <c r="L11" s="4"/>
    </row>
    <row r="12" spans="2:12" s="21" customFormat="1" ht="15.4" customHeight="1" x14ac:dyDescent="0.2">
      <c r="B12" s="22">
        <v>45404</v>
      </c>
      <c r="C12" s="23" t="s">
        <v>13</v>
      </c>
      <c r="D12" s="27" t="s">
        <v>14</v>
      </c>
      <c r="E12" s="28" t="s">
        <v>15</v>
      </c>
      <c r="F12" s="26">
        <v>5048</v>
      </c>
      <c r="G12" s="4"/>
      <c r="H12" s="4"/>
      <c r="I12" s="4"/>
      <c r="J12" s="4"/>
      <c r="K12" s="4"/>
      <c r="L12" s="4"/>
    </row>
    <row r="13" spans="2:12" s="21" customFormat="1" ht="15.4" customHeight="1" x14ac:dyDescent="0.2">
      <c r="B13" s="22">
        <v>45639</v>
      </c>
      <c r="C13" s="23" t="s">
        <v>16</v>
      </c>
      <c r="D13" s="27" t="s">
        <v>17</v>
      </c>
      <c r="E13" s="28" t="s">
        <v>18</v>
      </c>
      <c r="F13" s="26">
        <v>267203</v>
      </c>
      <c r="G13" s="4"/>
      <c r="H13" s="4"/>
      <c r="I13" s="4"/>
      <c r="J13" s="4"/>
      <c r="K13" s="4"/>
      <c r="L13" s="4"/>
    </row>
    <row r="14" spans="2:12" s="21" customFormat="1" ht="15.4" customHeight="1" x14ac:dyDescent="0.2">
      <c r="B14" s="22">
        <v>45645</v>
      </c>
      <c r="C14" s="23" t="s">
        <v>19</v>
      </c>
      <c r="D14" s="24" t="s">
        <v>20</v>
      </c>
      <c r="E14" s="25" t="s">
        <v>21</v>
      </c>
      <c r="F14" s="26">
        <v>405183.68</v>
      </c>
      <c r="G14" s="4"/>
      <c r="H14" s="4"/>
      <c r="I14" s="4"/>
      <c r="J14" s="4"/>
      <c r="K14" s="4"/>
      <c r="L14" s="4"/>
    </row>
    <row r="15" spans="2:12" s="21" customFormat="1" ht="15.4" customHeight="1" x14ac:dyDescent="0.2">
      <c r="B15" s="22">
        <v>45645</v>
      </c>
      <c r="C15" s="23" t="s">
        <v>22</v>
      </c>
      <c r="D15" s="24" t="s">
        <v>23</v>
      </c>
      <c r="E15" s="25" t="s">
        <v>24</v>
      </c>
      <c r="F15" s="26">
        <v>14160</v>
      </c>
      <c r="G15" s="4"/>
      <c r="H15" s="4"/>
      <c r="I15" s="4"/>
      <c r="J15" s="4"/>
      <c r="K15" s="4"/>
      <c r="L15" s="4"/>
    </row>
    <row r="16" spans="2:12" s="21" customFormat="1" ht="15.4" customHeight="1" x14ac:dyDescent="0.2">
      <c r="B16" s="22">
        <v>45657</v>
      </c>
      <c r="C16" s="23" t="s">
        <v>25</v>
      </c>
      <c r="D16" s="29" t="s">
        <v>26</v>
      </c>
      <c r="E16" s="25" t="s">
        <v>27</v>
      </c>
      <c r="F16" s="26">
        <v>25318.54</v>
      </c>
      <c r="G16" s="4"/>
      <c r="H16" s="4"/>
      <c r="I16" s="4"/>
      <c r="J16" s="4"/>
      <c r="K16" s="4"/>
      <c r="L16" s="4"/>
    </row>
    <row r="17" spans="2:12" s="21" customFormat="1" ht="15.4" customHeight="1" x14ac:dyDescent="0.2">
      <c r="B17" s="22">
        <v>45657</v>
      </c>
      <c r="C17" s="23" t="s">
        <v>28</v>
      </c>
      <c r="D17" s="30"/>
      <c r="E17" s="25" t="s">
        <v>29</v>
      </c>
      <c r="F17" s="26">
        <v>17413.37</v>
      </c>
      <c r="G17" s="4"/>
      <c r="H17" s="4"/>
      <c r="I17" s="4"/>
      <c r="J17" s="4"/>
      <c r="K17" s="4"/>
      <c r="L17" s="4"/>
    </row>
    <row r="18" spans="2:12" s="21" customFormat="1" ht="15.4" customHeight="1" x14ac:dyDescent="0.2">
      <c r="B18" s="22">
        <v>45657</v>
      </c>
      <c r="C18" s="23" t="s">
        <v>30</v>
      </c>
      <c r="D18" s="30"/>
      <c r="E18" s="25" t="s">
        <v>31</v>
      </c>
      <c r="F18" s="26">
        <v>1465.06</v>
      </c>
      <c r="G18" s="4"/>
      <c r="H18" s="4"/>
      <c r="I18" s="4"/>
      <c r="J18" s="4"/>
      <c r="K18" s="4"/>
      <c r="L18" s="4"/>
    </row>
    <row r="19" spans="2:12" s="21" customFormat="1" ht="15.4" customHeight="1" x14ac:dyDescent="0.2">
      <c r="B19" s="22">
        <v>45657</v>
      </c>
      <c r="C19" s="23" t="s">
        <v>32</v>
      </c>
      <c r="D19" s="30"/>
      <c r="E19" s="25" t="s">
        <v>33</v>
      </c>
      <c r="F19" s="26">
        <v>128.96</v>
      </c>
      <c r="G19" s="4"/>
      <c r="H19" s="4"/>
      <c r="I19" s="4"/>
      <c r="J19" s="4"/>
      <c r="K19" s="4"/>
      <c r="L19" s="4"/>
    </row>
    <row r="20" spans="2:12" s="21" customFormat="1" ht="15.4" customHeight="1" x14ac:dyDescent="0.2">
      <c r="B20" s="22">
        <v>45657</v>
      </c>
      <c r="C20" s="23" t="s">
        <v>34</v>
      </c>
      <c r="D20" s="30"/>
      <c r="E20" s="25" t="s">
        <v>35</v>
      </c>
      <c r="F20" s="26">
        <v>2246.44</v>
      </c>
      <c r="G20" s="4"/>
      <c r="H20" s="4"/>
      <c r="I20" s="4"/>
      <c r="J20" s="4"/>
      <c r="K20" s="4"/>
      <c r="L20" s="4"/>
    </row>
    <row r="21" spans="2:12" s="21" customFormat="1" ht="15.4" customHeight="1" x14ac:dyDescent="0.2">
      <c r="B21" s="22">
        <v>45657</v>
      </c>
      <c r="C21" s="23" t="s">
        <v>36</v>
      </c>
      <c r="D21" s="31"/>
      <c r="E21" s="25" t="s">
        <v>37</v>
      </c>
      <c r="F21" s="26">
        <v>1844.99</v>
      </c>
      <c r="G21" s="4"/>
      <c r="H21" s="4"/>
      <c r="I21" s="4"/>
      <c r="J21" s="4"/>
      <c r="K21" s="4"/>
      <c r="L21" s="4"/>
    </row>
    <row r="22" spans="2:12" s="21" customFormat="1" ht="15.4" customHeight="1" x14ac:dyDescent="0.2">
      <c r="B22" s="22">
        <v>45657</v>
      </c>
      <c r="C22" s="23" t="s">
        <v>38</v>
      </c>
      <c r="D22" s="24" t="s">
        <v>39</v>
      </c>
      <c r="E22" s="25" t="s">
        <v>40</v>
      </c>
      <c r="F22" s="26">
        <v>477900</v>
      </c>
      <c r="G22" s="4"/>
      <c r="H22" s="4"/>
      <c r="I22" s="4"/>
      <c r="J22" s="4"/>
      <c r="K22" s="4"/>
      <c r="L22" s="4"/>
    </row>
    <row r="23" spans="2:12" s="4" customFormat="1" ht="15.4" customHeight="1" x14ac:dyDescent="0.2">
      <c r="B23" s="22">
        <v>45657</v>
      </c>
      <c r="C23" s="23" t="s">
        <v>41</v>
      </c>
      <c r="D23" s="27" t="s">
        <v>42</v>
      </c>
      <c r="E23" s="28" t="s">
        <v>43</v>
      </c>
      <c r="F23" s="26">
        <v>2561251.36</v>
      </c>
    </row>
    <row r="24" spans="2:12" s="4" customFormat="1" ht="15.4" customHeight="1" x14ac:dyDescent="0.2">
      <c r="B24" s="22">
        <v>45657</v>
      </c>
      <c r="C24" s="23" t="s">
        <v>44</v>
      </c>
      <c r="D24" s="27" t="s">
        <v>45</v>
      </c>
      <c r="E24" s="28" t="s">
        <v>46</v>
      </c>
      <c r="F24" s="26">
        <v>40350</v>
      </c>
    </row>
    <row r="25" spans="2:12" s="4" customFormat="1" ht="15" customHeight="1" x14ac:dyDescent="0.2">
      <c r="B25" s="22">
        <v>45657</v>
      </c>
      <c r="C25" s="23" t="s">
        <v>47</v>
      </c>
      <c r="D25" s="27" t="s">
        <v>14</v>
      </c>
      <c r="E25" s="28" t="s">
        <v>48</v>
      </c>
      <c r="F25" s="26">
        <v>26670</v>
      </c>
    </row>
    <row r="26" spans="2:12" s="4" customFormat="1" ht="15.4" hidden="1" customHeight="1" x14ac:dyDescent="0.2">
      <c r="B26" s="22"/>
      <c r="C26" s="23" t="s">
        <v>49</v>
      </c>
      <c r="D26" s="27"/>
      <c r="E26" s="28"/>
      <c r="F26" s="26"/>
    </row>
    <row r="27" spans="2:12" s="4" customFormat="1" ht="15.4" hidden="1" customHeight="1" x14ac:dyDescent="0.2">
      <c r="B27" s="22"/>
      <c r="C27" s="23" t="s">
        <v>50</v>
      </c>
      <c r="D27" s="27"/>
      <c r="E27" s="28"/>
      <c r="F27" s="26"/>
    </row>
    <row r="28" spans="2:12" s="4" customFormat="1" ht="15.4" hidden="1" customHeight="1" x14ac:dyDescent="0.2">
      <c r="B28" s="22"/>
      <c r="C28" s="23" t="s">
        <v>51</v>
      </c>
      <c r="D28" s="27"/>
      <c r="E28" s="23"/>
      <c r="F28" s="26"/>
    </row>
    <row r="29" spans="2:12" s="4" customFormat="1" ht="15.4" hidden="1" customHeight="1" x14ac:dyDescent="0.2">
      <c r="B29" s="22"/>
      <c r="C29" s="23" t="s">
        <v>52</v>
      </c>
      <c r="D29" s="27"/>
      <c r="E29" s="23"/>
      <c r="F29" s="26"/>
    </row>
    <row r="30" spans="2:12" s="21" customFormat="1" ht="15.4" hidden="1" customHeight="1" x14ac:dyDescent="0.2">
      <c r="B30" s="22"/>
      <c r="C30" s="23" t="s">
        <v>53</v>
      </c>
      <c r="D30" s="27"/>
      <c r="E30" s="27"/>
      <c r="F30" s="26"/>
      <c r="G30" s="4"/>
      <c r="H30" s="4"/>
      <c r="I30" s="4"/>
      <c r="J30" s="4"/>
      <c r="K30" s="4"/>
      <c r="L30" s="4"/>
    </row>
    <row r="31" spans="2:12" s="4" customFormat="1" ht="15.4" hidden="1" customHeight="1" x14ac:dyDescent="0.2">
      <c r="B31" s="22"/>
      <c r="C31" s="23" t="s">
        <v>54</v>
      </c>
      <c r="D31" s="27"/>
      <c r="E31" s="27"/>
      <c r="F31" s="26"/>
    </row>
    <row r="32" spans="2:12" s="4" customFormat="1" ht="14.25" hidden="1" customHeight="1" x14ac:dyDescent="0.2">
      <c r="B32" s="22"/>
      <c r="C32" s="23" t="s">
        <v>55</v>
      </c>
      <c r="D32" s="27"/>
      <c r="E32" s="27"/>
      <c r="F32" s="26"/>
    </row>
    <row r="33" spans="2:12" s="4" customFormat="1" ht="15.4" hidden="1" customHeight="1" x14ac:dyDescent="0.2">
      <c r="B33" s="22"/>
      <c r="C33" s="23" t="s">
        <v>56</v>
      </c>
      <c r="D33" s="27"/>
      <c r="E33" s="27"/>
      <c r="F33" s="26"/>
    </row>
    <row r="34" spans="2:12" s="4" customFormat="1" ht="15.4" hidden="1" customHeight="1" x14ac:dyDescent="0.2">
      <c r="B34" s="22"/>
      <c r="C34" s="23" t="s">
        <v>57</v>
      </c>
      <c r="D34" s="27"/>
      <c r="E34" s="27"/>
      <c r="F34" s="26"/>
    </row>
    <row r="35" spans="2:12" s="4" customFormat="1" ht="15.4" hidden="1" customHeight="1" x14ac:dyDescent="0.2">
      <c r="B35" s="22"/>
      <c r="C35" s="23" t="s">
        <v>58</v>
      </c>
      <c r="D35" s="27"/>
      <c r="E35" s="27"/>
      <c r="F35" s="26"/>
    </row>
    <row r="36" spans="2:12" s="5" customFormat="1" x14ac:dyDescent="0.2">
      <c r="B36" s="32"/>
      <c r="C36" s="33"/>
      <c r="D36" s="33"/>
      <c r="E36" s="34" t="s">
        <v>12</v>
      </c>
      <c r="F36" s="35">
        <f>SUM(F12:F35)</f>
        <v>3846183.4</v>
      </c>
      <c r="G36" s="4"/>
      <c r="H36" s="4"/>
      <c r="J36" s="1"/>
      <c r="K36" s="1"/>
      <c r="L36" s="1"/>
    </row>
    <row r="37" spans="2:12" s="5" customFormat="1" x14ac:dyDescent="0.2">
      <c r="B37" s="4"/>
      <c r="C37" s="4"/>
      <c r="D37" s="4"/>
      <c r="E37" s="36"/>
      <c r="F37" s="37"/>
      <c r="G37" s="4"/>
      <c r="H37" s="4"/>
      <c r="J37" s="1"/>
      <c r="K37" s="1"/>
      <c r="L37" s="1"/>
    </row>
    <row r="38" spans="2:12" s="5" customFormat="1" ht="15" customHeight="1" x14ac:dyDescent="0.2">
      <c r="B38" s="38" t="s">
        <v>59</v>
      </c>
      <c r="C38" s="38"/>
      <c r="D38" s="38"/>
      <c r="E38" s="38"/>
      <c r="F38" s="38"/>
      <c r="G38" s="4"/>
      <c r="H38" s="4"/>
      <c r="J38" s="1"/>
      <c r="K38" s="1"/>
      <c r="L38" s="1"/>
    </row>
    <row r="39" spans="2:12" s="5" customFormat="1" x14ac:dyDescent="0.2">
      <c r="B39" s="20" t="s">
        <v>8</v>
      </c>
      <c r="C39" s="20" t="s">
        <v>9</v>
      </c>
      <c r="D39" s="20" t="s">
        <v>10</v>
      </c>
      <c r="E39" s="20" t="s">
        <v>11</v>
      </c>
      <c r="F39" s="20" t="s">
        <v>12</v>
      </c>
      <c r="G39" s="4"/>
      <c r="H39" s="4"/>
      <c r="J39" s="1"/>
      <c r="K39" s="1"/>
      <c r="L39" s="1"/>
    </row>
    <row r="40" spans="2:12" s="5" customFormat="1" ht="42.75" x14ac:dyDescent="0.25">
      <c r="B40" s="39">
        <v>45138</v>
      </c>
      <c r="C40" s="40" t="s">
        <v>60</v>
      </c>
      <c r="D40" s="41" t="s">
        <v>61</v>
      </c>
      <c r="E40" s="41" t="s">
        <v>62</v>
      </c>
      <c r="F40" s="42">
        <f>101812.42+25000</f>
        <v>126812.42</v>
      </c>
      <c r="G40" s="4"/>
      <c r="H40" s="43"/>
      <c r="J40" s="1"/>
      <c r="K40" s="1"/>
      <c r="L40" s="1"/>
    </row>
    <row r="41" spans="2:12" s="5" customFormat="1" ht="42.75" x14ac:dyDescent="0.25">
      <c r="B41" s="39">
        <v>44834</v>
      </c>
      <c r="C41" s="40" t="s">
        <v>63</v>
      </c>
      <c r="D41" s="41" t="s">
        <v>64</v>
      </c>
      <c r="E41" s="41" t="s">
        <v>65</v>
      </c>
      <c r="F41" s="42">
        <v>155000</v>
      </c>
      <c r="G41" s="4"/>
      <c r="H41" s="43"/>
      <c r="J41" s="1"/>
      <c r="K41" s="1"/>
      <c r="L41" s="1"/>
    </row>
    <row r="42" spans="2:12" s="5" customFormat="1" x14ac:dyDescent="0.2">
      <c r="B42" s="44" t="s">
        <v>66</v>
      </c>
      <c r="C42" s="45"/>
      <c r="D42" s="45"/>
      <c r="E42" s="46"/>
      <c r="F42" s="47">
        <f>SUM(F40:F41)</f>
        <v>281812.42</v>
      </c>
      <c r="G42" s="4"/>
      <c r="H42" s="1"/>
      <c r="J42" s="1"/>
      <c r="K42" s="1"/>
      <c r="L42" s="1"/>
    </row>
    <row r="43" spans="2:12" s="5" customFormat="1" x14ac:dyDescent="0.2">
      <c r="B43" s="44" t="s">
        <v>67</v>
      </c>
      <c r="C43" s="45"/>
      <c r="D43" s="45"/>
      <c r="E43" s="46"/>
      <c r="F43" s="48">
        <v>61.322000000000003</v>
      </c>
      <c r="G43" s="4"/>
      <c r="H43" s="1"/>
      <c r="J43" s="1"/>
      <c r="K43" s="1"/>
      <c r="L43" s="1"/>
    </row>
    <row r="44" spans="2:12" s="5" customFormat="1" x14ac:dyDescent="0.2">
      <c r="B44" s="44" t="s">
        <v>12</v>
      </c>
      <c r="C44" s="45"/>
      <c r="D44" s="45"/>
      <c r="E44" s="46"/>
      <c r="F44" s="47">
        <f>+F42*F43</f>
        <v>17281301.219239999</v>
      </c>
      <c r="G44" s="4"/>
      <c r="H44" s="1"/>
      <c r="J44" s="1"/>
      <c r="K44" s="1"/>
      <c r="L44" s="1"/>
    </row>
    <row r="45" spans="2:12" s="5" customFormat="1" ht="15" thickBot="1" x14ac:dyDescent="0.25">
      <c r="B45" s="1"/>
      <c r="C45" s="1"/>
      <c r="D45" s="2"/>
      <c r="E45" s="1"/>
      <c r="F45" s="4"/>
      <c r="G45" s="4"/>
      <c r="H45" s="1"/>
      <c r="J45" s="1"/>
      <c r="K45" s="1"/>
      <c r="L45" s="1"/>
    </row>
    <row r="46" spans="2:12" s="5" customFormat="1" ht="15" thickBot="1" x14ac:dyDescent="0.25">
      <c r="B46" s="49" t="s">
        <v>68</v>
      </c>
      <c r="C46" s="50"/>
      <c r="D46" s="50"/>
      <c r="E46" s="50"/>
      <c r="F46" s="51">
        <f>+F36+F44</f>
        <v>21127484.619239997</v>
      </c>
      <c r="G46" s="4"/>
      <c r="H46" s="1"/>
      <c r="J46" s="1"/>
      <c r="K46" s="1"/>
      <c r="L46" s="1"/>
    </row>
    <row r="47" spans="2:12" s="5" customFormat="1" x14ac:dyDescent="0.2">
      <c r="B47" s="52"/>
      <c r="C47" s="52"/>
      <c r="D47" s="52"/>
      <c r="E47" s="52"/>
      <c r="F47" s="53"/>
      <c r="G47" s="4"/>
      <c r="H47" s="1"/>
      <c r="J47" s="1"/>
      <c r="K47" s="1"/>
      <c r="L47" s="1"/>
    </row>
    <row r="48" spans="2:12" s="5" customFormat="1" x14ac:dyDescent="0.2">
      <c r="B48" s="52"/>
      <c r="C48" s="52"/>
      <c r="D48" s="52"/>
      <c r="E48" s="52"/>
      <c r="F48" s="53"/>
      <c r="G48" s="4"/>
      <c r="H48" s="1"/>
      <c r="J48" s="1"/>
      <c r="K48" s="1"/>
      <c r="L48" s="1"/>
    </row>
    <row r="49" spans="2:12" s="4" customFormat="1" x14ac:dyDescent="0.2">
      <c r="B49" s="52"/>
      <c r="C49" s="52"/>
      <c r="D49" s="52"/>
      <c r="E49" s="52"/>
      <c r="F49" s="53"/>
      <c r="H49" s="1"/>
      <c r="I49" s="5"/>
      <c r="J49" s="1"/>
      <c r="K49" s="1"/>
      <c r="L49" s="1"/>
    </row>
    <row r="50" spans="2:12" s="4" customFormat="1" x14ac:dyDescent="0.2">
      <c r="B50" s="52"/>
      <c r="C50" s="52"/>
      <c r="D50" s="52"/>
      <c r="E50" s="52"/>
      <c r="F50" s="53"/>
      <c r="H50" s="1"/>
      <c r="I50" s="5"/>
      <c r="J50" s="1"/>
      <c r="K50" s="1"/>
      <c r="L50" s="1"/>
    </row>
    <row r="51" spans="2:12" s="4" customFormat="1" x14ac:dyDescent="0.2">
      <c r="B51" s="52"/>
      <c r="C51" s="52"/>
      <c r="D51" s="52"/>
      <c r="E51" s="52"/>
      <c r="F51" s="53"/>
      <c r="H51" s="1"/>
      <c r="I51" s="5"/>
      <c r="J51" s="1"/>
      <c r="K51" s="1"/>
      <c r="L51" s="1"/>
    </row>
    <row r="52" spans="2:12" s="4" customFormat="1" x14ac:dyDescent="0.2">
      <c r="B52" s="52"/>
      <c r="C52" s="52"/>
      <c r="D52" s="52"/>
      <c r="E52" s="52"/>
      <c r="F52" s="53"/>
      <c r="H52" s="1"/>
      <c r="I52" s="5"/>
      <c r="J52" s="1"/>
      <c r="K52" s="1"/>
      <c r="L52" s="1"/>
    </row>
    <row r="53" spans="2:12" s="4" customFormat="1" x14ac:dyDescent="0.2">
      <c r="B53" s="52"/>
      <c r="C53" s="52"/>
      <c r="D53" s="52"/>
      <c r="E53" s="52"/>
      <c r="F53" s="53"/>
      <c r="H53" s="1"/>
      <c r="I53" s="5"/>
      <c r="J53" s="1"/>
      <c r="K53" s="1"/>
      <c r="L53" s="1"/>
    </row>
    <row r="54" spans="2:12" s="4" customFormat="1" x14ac:dyDescent="0.2">
      <c r="D54" s="2"/>
      <c r="E54" s="1"/>
      <c r="F54" s="3"/>
      <c r="H54" s="1"/>
      <c r="I54" s="5"/>
      <c r="J54" s="1"/>
      <c r="K54" s="1"/>
      <c r="L54" s="1"/>
    </row>
    <row r="55" spans="2:12" s="4" customFormat="1" x14ac:dyDescent="0.2">
      <c r="B55" s="54"/>
      <c r="C55" s="2"/>
      <c r="D55" s="1"/>
      <c r="E55" s="1"/>
      <c r="F55" s="1"/>
      <c r="H55" s="1"/>
      <c r="I55" s="5"/>
      <c r="J55" s="1"/>
      <c r="K55" s="1"/>
      <c r="L55" s="1"/>
    </row>
    <row r="56" spans="2:12" s="4" customFormat="1" x14ac:dyDescent="0.2">
      <c r="B56" s="54"/>
      <c r="C56" s="2"/>
      <c r="D56" s="1"/>
      <c r="E56" s="1"/>
      <c r="F56" s="1"/>
      <c r="H56" s="1"/>
      <c r="I56" s="5"/>
      <c r="J56" s="1"/>
      <c r="K56" s="1"/>
      <c r="L56" s="1"/>
    </row>
  </sheetData>
  <autoFilter ref="B10:F36" xr:uid="{2434FDEE-DA9A-4140-8DC3-F2A431A381B8}">
    <sortState xmlns:xlrd2="http://schemas.microsoft.com/office/spreadsheetml/2017/richdata2" ref="B11:F36">
      <sortCondition ref="B10:B36"/>
    </sortState>
  </autoFilter>
  <mergeCells count="7">
    <mergeCell ref="B46:E46"/>
    <mergeCell ref="B9:F9"/>
    <mergeCell ref="D16:D21"/>
    <mergeCell ref="B38:F38"/>
    <mergeCell ref="B42:E42"/>
    <mergeCell ref="B43:E43"/>
    <mergeCell ref="B44:E44"/>
  </mergeCells>
  <printOptions horizontalCentered="1"/>
  <pageMargins left="1.3761417322834646" right="0.86614173228346458" top="0.23622047244094491" bottom="0.39370078740157483" header="0.47244094488188981" footer="0.43307086614173229"/>
  <pageSetup paperSize="9" scale="71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dic. 2024</vt:lpstr>
      <vt:lpstr>'CXP 31 dic. 2024'!Área_de_impresión</vt:lpstr>
      <vt:lpstr>'CXP 31 dic.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Jefry X. Carvajal</cp:lastModifiedBy>
  <dcterms:created xsi:type="dcterms:W3CDTF">2025-01-30T18:38:26Z</dcterms:created>
  <dcterms:modified xsi:type="dcterms:W3CDTF">2025-01-30T18:38:58Z</dcterms:modified>
</cp:coreProperties>
</file>