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LIO 2025\CUENTAS POR PAGAR\"/>
    </mc:Choice>
  </mc:AlternateContent>
  <xr:revisionPtr revIDLastSave="0" documentId="8_{96BEAED9-0936-4938-A653-729DA1D3C4F9}" xr6:coauthVersionLast="47" xr6:coauthVersionMax="47" xr10:uidLastSave="{00000000-0000-0000-0000-000000000000}"/>
  <bookViews>
    <workbookView xWindow="-120" yWindow="-120" windowWidth="29040" windowHeight="15840" xr2:uid="{B07E75C8-AB81-43DF-95F2-C498B7FA4E46}"/>
  </bookViews>
  <sheets>
    <sheet name="CXP, jul. 2025" sheetId="1" r:id="rId1"/>
  </sheets>
  <definedNames>
    <definedName name="_xlnm._FilterDatabase" localSheetId="0" hidden="1">'CXP, jul. 2025'!$B$11:$F$41</definedName>
    <definedName name="_xlnm.Print_Area" localSheetId="0">'CXP, jul. 2025'!$A$1:$G$60</definedName>
    <definedName name="Cuentas_por_pagar022025" localSheetId="0">'CXP, jul. 2025'!$1:$2</definedName>
    <definedName name="CuentasporPagar" localSheetId="0">'CXP, jul. 2025'!$B$3:$F$63</definedName>
    <definedName name="_xlnm.Print_Titles" localSheetId="0">'CXP, jul.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8" i="1" s="1"/>
  <c r="F50" i="1" s="1"/>
  <c r="F52" i="1" s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7" authorId="0" shapeId="0" xr:uid="{0B141873-E82B-433F-AA53-886D39CF0662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<sst xmlns="http://schemas.openxmlformats.org/spreadsheetml/2006/main" count="53" uniqueCount="42">
  <si>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</si>
  <si>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</si>
  <si>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</si>
  <si>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</si>
  <si>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</si>
  <si>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</si>
  <si>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</si>
  <si>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</si>
  <si>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</si>
  <si>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</si>
  <si>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</si>
  <si>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</si>
  <si>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</si>
  <si>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B1500001282</t>
  </si>
  <si>
    <t>Envío Expreso DWN, SRL</t>
  </si>
  <si>
    <t>Servicio de envio al exterior, junio 2025</t>
  </si>
  <si>
    <t>E450000048056</t>
  </si>
  <si>
    <t>Edesur Dominicana, S.A.</t>
  </si>
  <si>
    <t>Energía eléctrica, Codopesca NIC 5465972, julio 2025</t>
  </si>
  <si>
    <t>E450000048057</t>
  </si>
  <si>
    <t>Energía eléctrica, Subdirección NIC 6144718, julio 2025</t>
  </si>
  <si>
    <t xml:space="preserve"> </t>
  </si>
  <si>
    <t>E450000048058</t>
  </si>
  <si>
    <t>Energía eléctrica, Almacén Codopesca NIC 7318381, julio 2025</t>
  </si>
  <si>
    <t>E450000048059</t>
  </si>
  <si>
    <t>Energía eléctrica, local PDMB NIC 7329389, julio 2025</t>
  </si>
  <si>
    <t>E450000048060</t>
  </si>
  <si>
    <t>Energía eléctrica, estación Barahona NIC 5801786 , julio 2025</t>
  </si>
  <si>
    <t>E450000048061</t>
  </si>
  <si>
    <t>Energía eléctrica, estación Pedernales NIC 7226038, julio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</si>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</sst>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FC423820-CC8C-4084-8CBD-76E19718A8E7}"/>
    <cellStyle name="Normal" xfId="0" builtinId="0"/>
    <cellStyle name="Normal 2" xfId="2" xr:uid="{F800570D-B17D-429A-8066-E66BE35BC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83295A-440F-46E0-A67B-D2D8B07A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8335ADE-255E-4A69-80A3-8EBCF7ECEA93}"/>
            </a:ext>
          </a:extLst>
        </xdr:cNvPr>
        <xdr:cNvGrpSpPr/>
      </xdr:nvGrpSpPr>
      <xdr:grpSpPr>
        <a:xfrm>
          <a:off x="369311" y="7026636"/>
          <a:ext cx="10246475" cy="1202997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BF2D93D-2612-0035-BB18-58375654A433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C84C328-5400-EB72-B986-BC273FA8C038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BD803D8-22C4-677F-7883-8131BFE8B82E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1755EE1-3ABE-B00F-413A-2A24EBFAEF5B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B25816F-CBB8-C5A6-0F67-BCD12E77CB9E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264CDCF-5F5D-ECCC-F5CE-886B9DB0E317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F04733A-5280-FE99-FFF4-0D57C3DCF056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5A74F34-44C3-8D40-9C17-B7B17E9C7A33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298572D-699E-E6DB-34B8-277719F90361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55</xdr:row>
      <xdr:rowOff>28575</xdr:rowOff>
    </xdr:from>
    <xdr:to>
      <xdr:col>4</xdr:col>
      <xdr:colOff>1236439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F20B953-09C8-40DF-B574-16458D579EAF}"/>
            </a:ext>
          </a:extLst>
        </xdr:cNvPr>
        <xdr:cNvCxnSpPr/>
      </xdr:nvCxnSpPr>
      <xdr:spPr>
        <a:xfrm>
          <a:off x="3842385" y="72485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57</xdr:row>
      <xdr:rowOff>9525</xdr:rowOff>
    </xdr:from>
    <xdr:to>
      <xdr:col>4</xdr:col>
      <xdr:colOff>1213579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7E2A1D1-ED27-4FD1-85BD-A418F0EE8BD4}"/>
            </a:ext>
          </a:extLst>
        </xdr:cNvPr>
        <xdr:cNvCxnSpPr/>
      </xdr:nvCxnSpPr>
      <xdr:spPr>
        <a:xfrm>
          <a:off x="3819525" y="75914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58</xdr:row>
      <xdr:rowOff>160020</xdr:rowOff>
    </xdr:from>
    <xdr:to>
      <xdr:col>4</xdr:col>
      <xdr:colOff>1276444</xdr:colOff>
      <xdr:row>58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A1E4E61C-AD23-42E4-A9D3-B021FBEE2BC8}"/>
            </a:ext>
          </a:extLst>
        </xdr:cNvPr>
        <xdr:cNvCxnSpPr/>
      </xdr:nvCxnSpPr>
      <xdr:spPr>
        <a:xfrm>
          <a:off x="3882390" y="792289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8490-632D-470F-A1CB-E9248263CB4F}">
  <sheetPr>
    <tabColor theme="9"/>
  </sheetPr>
  <dimension ref="B1:L63"/>
  <sheetViews>
    <sheetView showGridLines="0" tabSelected="1" zoomScale="80" zoomScaleNormal="80" workbookViewId="0">
      <selection activeCell="G53" sqref="G53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41.42578125" style="2" customWidth="1"/>
    <col min="5" max="5" width="52.4257812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45869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2" t="s">
        <v>7</v>
      </c>
      <c r="C10" s="52"/>
      <c r="D10" s="52"/>
      <c r="E10" s="52"/>
      <c r="F10" s="52"/>
      <c r="G10" s="4"/>
      <c r="H10" s="1"/>
      <c r="I10" s="5"/>
    </row>
    <row r="11" spans="2:12" s="20" customFormat="1" ht="15.4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4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4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4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4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4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4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4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4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4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4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4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4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4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4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4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4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4" hidden="1" customHeight="1" x14ac:dyDescent="0.2">
      <c r="B30" s="21"/>
      <c r="C30" s="22"/>
      <c r="D30" s="27"/>
      <c r="E30" s="29"/>
      <c r="F30" s="25"/>
      <c r="G30" s="4"/>
      <c r="H30" s="4"/>
      <c r="I30" s="4"/>
      <c r="J30" s="4"/>
      <c r="K30" s="4"/>
      <c r="L30" s="4"/>
    </row>
    <row r="31" spans="2:12" s="20" customFormat="1" ht="15.4" hidden="1" customHeight="1" x14ac:dyDescent="0.2">
      <c r="B31" s="21"/>
      <c r="C31" s="22"/>
      <c r="D31" s="27"/>
      <c r="E31" s="24"/>
      <c r="F31" s="25"/>
      <c r="G31" s="4"/>
      <c r="H31" s="4"/>
      <c r="I31" s="4"/>
      <c r="J31" s="4"/>
      <c r="K31" s="4"/>
      <c r="L31" s="4"/>
    </row>
    <row r="32" spans="2:12" s="20" customFormat="1" ht="15.4" hidden="1" customHeight="1" x14ac:dyDescent="0.2">
      <c r="B32" s="21"/>
      <c r="C32" s="22"/>
      <c r="D32" s="30"/>
      <c r="E32" s="31"/>
      <c r="F32" s="25"/>
      <c r="G32" s="4"/>
      <c r="H32" s="4"/>
      <c r="I32" s="4"/>
      <c r="J32" s="4"/>
      <c r="K32" s="4"/>
      <c r="L32" s="4"/>
    </row>
    <row r="33" spans="2:12" s="20" customFormat="1" ht="15.4" hidden="1" customHeight="1" x14ac:dyDescent="0.2">
      <c r="B33" s="21"/>
      <c r="C33" s="22"/>
      <c r="D33" s="30"/>
      <c r="E33" s="31"/>
      <c r="F33" s="25"/>
      <c r="G33" s="4"/>
      <c r="H33" s="4"/>
      <c r="I33" s="4"/>
      <c r="J33" s="4"/>
      <c r="K33" s="4"/>
      <c r="L33" s="4"/>
    </row>
    <row r="34" spans="2:12" s="20" customFormat="1" ht="15.4" customHeight="1" x14ac:dyDescent="0.2">
      <c r="B34" s="21">
        <v>45863</v>
      </c>
      <c r="C34" s="29" t="s">
        <v>13</v>
      </c>
      <c r="D34" s="30" t="s">
        <v>14</v>
      </c>
      <c r="E34" s="31" t="s">
        <v>15</v>
      </c>
      <c r="F34" s="25">
        <v>7255</v>
      </c>
      <c r="G34" s="4"/>
      <c r="H34" s="4"/>
      <c r="I34" s="4"/>
      <c r="J34" s="4"/>
      <c r="K34" s="4"/>
      <c r="L34" s="4"/>
    </row>
    <row r="35" spans="2:12" s="20" customFormat="1" x14ac:dyDescent="0.2">
      <c r="B35" s="21">
        <v>45869</v>
      </c>
      <c r="C35" s="29" t="s">
        <v>16</v>
      </c>
      <c r="D35" s="29" t="s">
        <v>17</v>
      </c>
      <c r="E35" s="24" t="s">
        <v>18</v>
      </c>
      <c r="F35" s="25">
        <v>28653.01</v>
      </c>
      <c r="G35" s="4"/>
      <c r="H35" s="4"/>
      <c r="I35" s="4"/>
      <c r="J35" s="4"/>
      <c r="K35" s="4"/>
      <c r="L35" s="4"/>
    </row>
    <row r="36" spans="2:12" s="20" customFormat="1" x14ac:dyDescent="0.2">
      <c r="B36" s="21">
        <v>45869</v>
      </c>
      <c r="C36" s="29" t="s">
        <v>19</v>
      </c>
      <c r="D36" s="29" t="s">
        <v>17</v>
      </c>
      <c r="E36" s="24" t="s">
        <v>20</v>
      </c>
      <c r="F36" s="25">
        <v>19709.900000000001</v>
      </c>
      <c r="G36" s="4"/>
      <c r="H36" s="32"/>
      <c r="I36" s="4" t="s">
        <v>21</v>
      </c>
      <c r="J36" s="4"/>
      <c r="K36" s="4"/>
      <c r="L36" s="4"/>
    </row>
    <row r="37" spans="2:12" s="20" customFormat="1" ht="15.75" customHeight="1" x14ac:dyDescent="0.2">
      <c r="B37" s="21">
        <v>45869</v>
      </c>
      <c r="C37" s="29" t="s">
        <v>22</v>
      </c>
      <c r="D37" s="29" t="s">
        <v>17</v>
      </c>
      <c r="E37" s="24" t="s">
        <v>23</v>
      </c>
      <c r="F37" s="25">
        <v>1749.52</v>
      </c>
      <c r="G37" s="4"/>
      <c r="H37" s="32"/>
      <c r="I37" s="4"/>
      <c r="J37" s="4"/>
      <c r="K37" s="4"/>
      <c r="L37" s="4"/>
    </row>
    <row r="38" spans="2:12" s="20" customFormat="1" ht="15.4" customHeight="1" x14ac:dyDescent="0.2">
      <c r="B38" s="21">
        <v>45869</v>
      </c>
      <c r="C38" s="29" t="s">
        <v>24</v>
      </c>
      <c r="D38" s="29" t="s">
        <v>17</v>
      </c>
      <c r="E38" s="31" t="s">
        <v>25</v>
      </c>
      <c r="F38" s="25">
        <v>241.02</v>
      </c>
      <c r="G38" s="4"/>
      <c r="H38" s="4"/>
      <c r="I38" s="4"/>
      <c r="J38" s="4"/>
      <c r="K38" s="4"/>
      <c r="L38" s="4"/>
    </row>
    <row r="39" spans="2:12" s="20" customFormat="1" ht="15.4" customHeight="1" x14ac:dyDescent="0.2">
      <c r="B39" s="21">
        <v>45869</v>
      </c>
      <c r="C39" s="29" t="s">
        <v>26</v>
      </c>
      <c r="D39" s="33" t="s">
        <v>17</v>
      </c>
      <c r="E39" s="34" t="s">
        <v>27</v>
      </c>
      <c r="F39" s="25">
        <v>3343.76</v>
      </c>
      <c r="G39" s="4"/>
      <c r="H39" s="4"/>
      <c r="I39" s="4"/>
      <c r="J39" s="4"/>
      <c r="K39" s="4"/>
      <c r="L39" s="4"/>
    </row>
    <row r="40" spans="2:12" s="20" customFormat="1" ht="15.4" customHeight="1" x14ac:dyDescent="0.2">
      <c r="B40" s="21">
        <v>45869</v>
      </c>
      <c r="C40" s="29" t="s">
        <v>28</v>
      </c>
      <c r="D40" s="33" t="s">
        <v>17</v>
      </c>
      <c r="E40" s="34" t="s">
        <v>29</v>
      </c>
      <c r="F40" s="25">
        <v>2061.33</v>
      </c>
      <c r="G40" s="4"/>
      <c r="H40" s="4"/>
      <c r="I40" s="4"/>
      <c r="J40" s="4"/>
      <c r="K40" s="4"/>
      <c r="L40" s="4"/>
    </row>
    <row r="41" spans="2:12" s="20" customFormat="1" ht="15.4" customHeight="1" x14ac:dyDescent="0.2">
      <c r="B41" s="21"/>
      <c r="C41" s="35"/>
      <c r="D41" s="36"/>
      <c r="E41" s="37" t="s">
        <v>30</v>
      </c>
      <c r="F41" s="38">
        <f>SUM(F34:F40)</f>
        <v>63013.539999999994</v>
      </c>
      <c r="G41" s="4"/>
      <c r="H41" s="4"/>
      <c r="I41" s="4"/>
      <c r="J41" s="4"/>
      <c r="K41" s="4"/>
      <c r="L41" s="4"/>
    </row>
    <row r="42" spans="2:12" s="5" customFormat="1" hidden="1" x14ac:dyDescent="0.2">
      <c r="B42" s="4"/>
      <c r="C42" s="4"/>
      <c r="D42" s="4"/>
      <c r="E42" s="39"/>
      <c r="F42" s="40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9"/>
      <c r="F43" s="40"/>
      <c r="G43" s="4"/>
      <c r="H43" s="4"/>
      <c r="J43" s="1"/>
      <c r="K43" s="1"/>
      <c r="L43" s="1"/>
    </row>
    <row r="44" spans="2:12" s="5" customFormat="1" x14ac:dyDescent="0.2">
      <c r="B44" s="53" t="s">
        <v>31</v>
      </c>
      <c r="C44" s="53"/>
      <c r="D44" s="53"/>
      <c r="E44" s="53"/>
      <c r="F44" s="53"/>
      <c r="G44" s="4"/>
      <c r="H44" s="4"/>
      <c r="J44" s="1"/>
      <c r="K44" s="1"/>
      <c r="L44" s="1"/>
    </row>
    <row r="45" spans="2:12" s="5" customFormat="1" ht="15" customHeigh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">
      <c r="B46" s="41">
        <v>45138</v>
      </c>
      <c r="C46" s="42" t="s">
        <v>32</v>
      </c>
      <c r="D46" s="43" t="s">
        <v>33</v>
      </c>
      <c r="E46" s="43" t="s">
        <v>34</v>
      </c>
      <c r="F46" s="44">
        <f>101812.42+25000+25000</f>
        <v>151812.41999999998</v>
      </c>
      <c r="G46" s="4"/>
      <c r="H46" s="4"/>
      <c r="J46" s="1"/>
      <c r="K46" s="1"/>
      <c r="L46" s="1"/>
    </row>
    <row r="47" spans="2:12" s="5" customFormat="1" ht="57" x14ac:dyDescent="0.25">
      <c r="B47" s="41">
        <v>44834</v>
      </c>
      <c r="C47" s="42" t="s">
        <v>35</v>
      </c>
      <c r="D47" s="43" t="s">
        <v>36</v>
      </c>
      <c r="E47" s="43" t="s">
        <v>37</v>
      </c>
      <c r="F47" s="44">
        <v>155000</v>
      </c>
      <c r="G47" s="4"/>
      <c r="H47" s="45"/>
      <c r="J47" s="1"/>
      <c r="K47" s="1"/>
      <c r="L47" s="1"/>
    </row>
    <row r="48" spans="2:12" s="5" customFormat="1" ht="15" x14ac:dyDescent="0.25">
      <c r="B48" s="54" t="s">
        <v>38</v>
      </c>
      <c r="C48" s="55"/>
      <c r="D48" s="55"/>
      <c r="E48" s="56"/>
      <c r="F48" s="46">
        <f>SUM(F46:F47)</f>
        <v>306812.42</v>
      </c>
      <c r="G48" s="4"/>
      <c r="H48" s="45" t="s">
        <v>39</v>
      </c>
      <c r="J48" s="1"/>
      <c r="K48" s="1"/>
      <c r="L48" s="1"/>
    </row>
    <row r="49" spans="2:12" s="5" customFormat="1" x14ac:dyDescent="0.2">
      <c r="B49" s="54" t="s">
        <v>40</v>
      </c>
      <c r="C49" s="55"/>
      <c r="D49" s="55"/>
      <c r="E49" s="56"/>
      <c r="F49" s="47">
        <v>61.196100000000001</v>
      </c>
      <c r="G49" s="4"/>
      <c r="H49" s="1"/>
      <c r="J49" s="1"/>
      <c r="K49" s="1"/>
      <c r="L49" s="1"/>
    </row>
    <row r="50" spans="2:12" s="5" customFormat="1" x14ac:dyDescent="0.2">
      <c r="B50" s="54" t="s">
        <v>12</v>
      </c>
      <c r="C50" s="55"/>
      <c r="D50" s="55"/>
      <c r="E50" s="56"/>
      <c r="F50" s="46">
        <f>+F48*F49</f>
        <v>18775723.535562001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57" t="s">
        <v>41</v>
      </c>
      <c r="C52" s="58"/>
      <c r="D52" s="58"/>
      <c r="E52" s="58"/>
      <c r="F52" s="48">
        <f>+F50+F41</f>
        <v>18838737.075562</v>
      </c>
      <c r="G52" s="4"/>
      <c r="H52" s="1"/>
      <c r="J52" s="1"/>
      <c r="K52" s="1"/>
      <c r="L52" s="1"/>
    </row>
    <row r="53" spans="2:12" s="5" customFormat="1" x14ac:dyDescent="0.2">
      <c r="B53" s="49"/>
      <c r="C53" s="49"/>
      <c r="D53" s="49"/>
      <c r="E53" s="49"/>
      <c r="F53" s="50"/>
      <c r="G53" s="4"/>
      <c r="H53" s="1"/>
      <c r="J53" s="1"/>
      <c r="K53" s="1"/>
      <c r="L53" s="1"/>
    </row>
    <row r="54" spans="2:12" s="5" customFormat="1" x14ac:dyDescent="0.2">
      <c r="B54" s="49"/>
      <c r="C54" s="49"/>
      <c r="D54" s="49"/>
      <c r="E54" s="49"/>
      <c r="F54" s="50"/>
      <c r="G54" s="4"/>
      <c r="H54" s="1"/>
      <c r="J54" s="1"/>
      <c r="K54" s="1"/>
      <c r="L54" s="1"/>
    </row>
    <row r="55" spans="2:12" s="5" customFormat="1" x14ac:dyDescent="0.2">
      <c r="B55" s="49"/>
      <c r="C55" s="49"/>
      <c r="D55" s="49"/>
      <c r="E55" s="49"/>
      <c r="F55" s="50"/>
      <c r="G55" s="4"/>
      <c r="H55" s="1"/>
      <c r="J55" s="1"/>
      <c r="K55" s="1"/>
      <c r="L55" s="1"/>
    </row>
    <row r="56" spans="2:12" s="4" customFormat="1" x14ac:dyDescent="0.2">
      <c r="B56" s="49"/>
      <c r="C56" s="49"/>
      <c r="D56" s="49"/>
      <c r="E56" s="49"/>
      <c r="F56" s="50"/>
      <c r="H56" s="1"/>
      <c r="I56" s="5"/>
      <c r="J56" s="1"/>
      <c r="K56" s="1"/>
      <c r="L56" s="1"/>
    </row>
    <row r="57" spans="2:12" s="4" customFormat="1" x14ac:dyDescent="0.2">
      <c r="B57" s="49"/>
      <c r="C57" s="49"/>
      <c r="D57" s="49"/>
      <c r="E57" s="49"/>
      <c r="F57" s="50"/>
      <c r="H57" s="1"/>
      <c r="I57" s="5"/>
      <c r="J57" s="1"/>
      <c r="K57" s="1"/>
      <c r="L57" s="1"/>
    </row>
    <row r="58" spans="2:12" s="4" customFormat="1" x14ac:dyDescent="0.2">
      <c r="B58" s="49"/>
      <c r="C58" s="49"/>
      <c r="D58" s="49"/>
      <c r="E58" s="49"/>
      <c r="F58" s="50"/>
      <c r="H58" s="1"/>
      <c r="I58" s="5"/>
      <c r="J58" s="1"/>
      <c r="K58" s="1"/>
      <c r="L58" s="1"/>
    </row>
    <row r="59" spans="2:12" s="4" customFormat="1" x14ac:dyDescent="0.2">
      <c r="B59" s="49"/>
      <c r="C59" s="49"/>
      <c r="D59" s="49"/>
      <c r="E59" s="49"/>
      <c r="F59" s="50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51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51"/>
      <c r="C62" s="2"/>
      <c r="D62" s="1"/>
      <c r="E62" s="1"/>
      <c r="F62" s="1"/>
      <c r="H62" s="1"/>
      <c r="I62" s="5"/>
      <c r="J62" s="1"/>
      <c r="K62" s="1"/>
      <c r="L62" s="1"/>
    </row>
    <row r="63" spans="2:12" s="4" customFormat="1" x14ac:dyDescent="0.2">
      <c r="B63" s="1"/>
      <c r="C63" s="1"/>
      <c r="D63" s="2"/>
      <c r="E63" s="1"/>
      <c r="F63" s="3"/>
      <c r="H63" s="1"/>
      <c r="I63" s="5"/>
      <c r="J63" s="1"/>
      <c r="K63" s="1"/>
      <c r="L63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6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jul. 2025</vt:lpstr>
      <vt:lpstr>'CXP, jul. 2025'!Área_de_impresión</vt:lpstr>
      <vt:lpstr>'CXP, jul. 2025'!Cuentas_por_pagar022025</vt:lpstr>
      <vt:lpstr>'CXP, jul. 2025'!CuentasporPagar</vt:lpstr>
      <vt:lpstr>'CXP, jul.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2025-08-15T16:46:17Z</dcterms:created>
  <dcterms:modified xsi:type="dcterms:W3CDTF">2025-08-15T17:39:57Z</dcterms:modified>
</cp:coreProperties>
</file>