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al contable/Cuentas por Pagar/Cuentas por pagar-2024/"/>
    </mc:Choice>
  </mc:AlternateContent>
  <xr:revisionPtr revIDLastSave="0" documentId="8_{6561162C-55CC-41E3-9CEF-35889A40A214}" xr6:coauthVersionLast="47" xr6:coauthVersionMax="47" xr10:uidLastSave="{00000000-0000-0000-0000-000000000000}"/>
  <bookViews>
    <workbookView xWindow="-108" yWindow="-108" windowWidth="23256" windowHeight="12456" xr2:uid="{F213A01F-C905-4D3D-84FB-5933C42F9AA4}"/>
  </bookViews>
  <sheets>
    <sheet name="CXP 31 may. 2024" sheetId="1" r:id="rId1"/>
  </sheets>
  <definedNames>
    <definedName name="_xlnm._FilterDatabase" localSheetId="0" hidden="1">'CXP 31 may. 2024'!$B$10:$F$28</definedName>
    <definedName name="_xlnm.Print_Area" localSheetId="0">'CXP 31 may. 2024'!$B$1:$F$60</definedName>
    <definedName name="_xlnm.Print_Titles" localSheetId="0">'CXP 31 may.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7" i="1" s="1"/>
  <c r="F11" i="1"/>
  <c r="F28" i="1" s="1"/>
  <c r="F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34" authorId="0" shapeId="0" xr:uid="{8E60B90A-77F7-417F-8095-A1A3420610E1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<sst xmlns="http://schemas.openxmlformats.org/spreadsheetml/2006/main" count="81" uniqueCount="61">
  <si>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</si>
  <si>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</si>
  <si>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</si>
  <si>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</si>
  <si>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</si>
  <si>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</si>
  <si>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</si>
  <si>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</si>
  <si>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</si>
  <si>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</si>
  <si>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</si>
  <si>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</si>
  <si>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</si>
  <si>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BS-0007509-2023</t>
  </si>
  <si>
    <t>Soluciones Tecnológicas Empresariales, SRL.</t>
  </si>
  <si>
    <t>Alquiler de impresoras multifuncionales</t>
  </si>
  <si>
    <t>B1500531302</t>
  </si>
  <si>
    <t>Edesur Dominicana, S.A.</t>
  </si>
  <si>
    <t>Energía eléctrica local PDMB</t>
  </si>
  <si>
    <t>B1500531304</t>
  </si>
  <si>
    <t>Energía eléctrica Codopesca</t>
  </si>
  <si>
    <t>B1500531308</t>
  </si>
  <si>
    <t>Energía eléctrica Subdirección</t>
  </si>
  <si>
    <t>B1500531312</t>
  </si>
  <si>
    <t xml:space="preserve">Energía eléctrica Almacén Codopesca </t>
  </si>
  <si>
    <t>B1500534558</t>
  </si>
  <si>
    <t>Energía eléctrica Estación Barahona</t>
  </si>
  <si>
    <t>B1500535351</t>
  </si>
  <si>
    <t>Energía eléctrica Estación Pedernales</t>
  </si>
  <si>
    <t>B1500000901</t>
  </si>
  <si>
    <t>Envío Expreso DWN, S. R. L.</t>
  </si>
  <si>
    <t>Envío al interior</t>
  </si>
  <si>
    <t>B1500000923</t>
  </si>
  <si>
    <t>B1500000925</t>
  </si>
  <si>
    <t>B1500334616</t>
  </si>
  <si>
    <t>Empresa distribuidora de Eléctricidad del Este, S.A.</t>
  </si>
  <si>
    <t>Energía eléctrica Estación Miches</t>
  </si>
  <si>
    <t>B1500336206</t>
  </si>
  <si>
    <t>Energía eléctrica Estación San Pedro de Macorís</t>
  </si>
  <si>
    <t>B1500000325</t>
  </si>
  <si>
    <t>ClickTeck, SRL.</t>
  </si>
  <si>
    <t>Renovación de Licencias Informática</t>
  </si>
  <si>
    <t>B1500000355</t>
  </si>
  <si>
    <t>One Color Automotive Options, S. R. L.</t>
  </si>
  <si>
    <t>Adquisición Neumáticos</t>
  </si>
  <si>
    <t>B &amp; F Mercantil, SRL.</t>
  </si>
  <si>
    <t xml:space="preserve">Adquisición Materiales Ferreteros </t>
  </si>
  <si>
    <t>B1500140898</t>
  </si>
  <si>
    <t>Corporación del Acueducto y Alcantarillado de Santo Domingo</t>
  </si>
  <si>
    <t>Agua</t>
  </si>
  <si>
    <t>B1500140896</t>
  </si>
  <si>
    <t>Cuentas por pagar en USD</t>
  </si>
  <si>
    <t>2018-2023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</si>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</sst>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165" fontId="2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left" vertical="center" wrapText="1" indent="1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167" fontId="2" fillId="0" borderId="2" xfId="0" applyNumberFormat="1" applyFont="1" applyBorder="1" applyAlignment="1">
      <alignment horizontal="left" vertical="center" indent="1"/>
    </xf>
    <xf numFmtId="0" fontId="8" fillId="3" borderId="2" xfId="0" applyFont="1" applyFill="1" applyBorder="1" applyAlignment="1" applyProtection="1">
      <alignment horizontal="left" vertical="center" indent="1"/>
      <protection locked="0"/>
    </xf>
    <xf numFmtId="0" fontId="8" fillId="3" borderId="2" xfId="0" applyFont="1" applyFill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167" fontId="2" fillId="0" borderId="3" xfId="0" applyNumberFormat="1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 indent="1"/>
      <protection locked="0"/>
    </xf>
    <xf numFmtId="0" fontId="2" fillId="3" borderId="1" xfId="0" applyFont="1" applyFill="1" applyBorder="1" applyAlignment="1" applyProtection="1">
      <alignment horizontal="left" vertical="center" wrapText="1" indent="1"/>
      <protection locked="0"/>
    </xf>
    <xf numFmtId="43" fontId="2" fillId="0" borderId="0" xfId="1" applyFont="1" applyFill="1"/>
    <xf numFmtId="0" fontId="8" fillId="3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66" fontId="3" fillId="0" borderId="6" xfId="0" applyNumberFormat="1" applyFont="1" applyBorder="1" applyAlignment="1">
      <alignment horizontal="left" vertical="center" wrapText="1" inden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right" vertical="center" wrapText="1" indent="1"/>
    </xf>
    <xf numFmtId="43" fontId="3" fillId="0" borderId="9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43" fontId="3" fillId="0" borderId="0" xfId="0" applyNumberFormat="1" applyFont="1" applyAlignment="1">
      <alignment horizontal="right" vertical="center" wrapText="1" indent="1"/>
    </xf>
    <xf numFmtId="14" fontId="2" fillId="0" borderId="0" xfId="0" applyNumberFormat="1" applyFont="1" applyAlignment="1">
      <alignment horizontal="left" vertical="center" wrapText="1" indent="1"/>
    </xf>
  </cellXfs>
  <cellStyles count="4">
    <cellStyle name="Millares" xfId="1" builtinId="3"/>
    <cellStyle name="Millares 11 2" xfId="3" xr:uid="{3D6CF0A4-CC68-45DB-95C8-5D3BF3931CEF}"/>
    <cellStyle name="Normal" xfId="0" builtinId="0"/>
    <cellStyle name="Normal 2" xfId="2" xr:uid="{6FAD3D5B-95BB-4EEE-8377-9E5B3238CD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246371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ADF77F-3A50-4247-A563-FBAD6112F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0"/>
          <a:ext cx="2791451" cy="787268"/>
        </a:xfrm>
        <a:prstGeom prst="rect">
          <a:avLst/>
        </a:prstGeom>
      </xdr:spPr>
    </xdr:pic>
    <xdr:clientData/>
  </xdr:twoCellAnchor>
  <xdr:twoCellAnchor>
    <xdr:from>
      <xdr:col>0</xdr:col>
      <xdr:colOff>547255</xdr:colOff>
      <xdr:row>46</xdr:row>
      <xdr:rowOff>117764</xdr:rowOff>
    </xdr:from>
    <xdr:to>
      <xdr:col>5</xdr:col>
      <xdr:colOff>1217642</xdr:colOff>
      <xdr:row>53</xdr:row>
      <xdr:rowOff>67357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B9AFFBF-094E-46BF-8DEE-C228F14651D8}"/>
            </a:ext>
          </a:extLst>
        </xdr:cNvPr>
        <xdr:cNvGrpSpPr/>
      </xdr:nvGrpSpPr>
      <xdr:grpSpPr>
        <a:xfrm>
          <a:off x="547255" y="9746673"/>
          <a:ext cx="10784205" cy="1161866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6CCCBBD7-4DB6-256C-F365-1D36B244CC18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10-jun-2024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B5B36341-6B3D-9590-B639-8270C8FE79EE}"/>
              </a:ext>
            </a:extLst>
          </xdr:cNvPr>
          <xdr:cNvCxnSpPr/>
        </xdr:nvCxnSpPr>
        <xdr:spPr>
          <a:xfrm>
            <a:off x="917930" y="11683907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F60E4249-0A72-1156-6900-340048BA8A7A}"/>
              </a:ext>
            </a:extLst>
          </xdr:cNvPr>
          <xdr:cNvCxnSpPr/>
        </xdr:nvCxnSpPr>
        <xdr:spPr>
          <a:xfrm>
            <a:off x="883686" y="12069427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07F78DA8-E2D2-EF84-99A4-EC040A07D739}"/>
              </a:ext>
            </a:extLst>
          </xdr:cNvPr>
          <xdr:cNvCxnSpPr/>
        </xdr:nvCxnSpPr>
        <xdr:spPr>
          <a:xfrm>
            <a:off x="873569" y="1242017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64F72C43-1BA3-A861-3AC2-D51C6A671E17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Eloida Núñez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11-jun-2024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AC244642-99E5-8FE0-C0C6-22316A863D3D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11-jun-2024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37001DDD-7DEC-23E4-8166-31D152CE931B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3C986FB0-1628-708B-8FFD-A03E4D84B20D}"/>
              </a:ext>
            </a:extLst>
          </xdr:cNvPr>
          <xdr:cNvCxnSpPr/>
        </xdr:nvCxnSpPr>
        <xdr:spPr>
          <a:xfrm>
            <a:off x="8035388" y="1208607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82BE97EA-EFE3-95F8-D1A1-A18F633145BC}"/>
              </a:ext>
            </a:extLst>
          </xdr:cNvPr>
          <xdr:cNvCxnSpPr/>
        </xdr:nvCxnSpPr>
        <xdr:spPr>
          <a:xfrm>
            <a:off x="8041917" y="12417427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1440984</xdr:colOff>
      <xdr:row>48</xdr:row>
      <xdr:rowOff>13854</xdr:rowOff>
    </xdr:from>
    <xdr:to>
      <xdr:col>4</xdr:col>
      <xdr:colOff>320206</xdr:colOff>
      <xdr:row>48</xdr:row>
      <xdr:rowOff>13854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183324CA-4269-4AB3-8C8B-ED1874A485A3}"/>
            </a:ext>
          </a:extLst>
        </xdr:cNvPr>
        <xdr:cNvCxnSpPr/>
      </xdr:nvCxnSpPr>
      <xdr:spPr>
        <a:xfrm>
          <a:off x="4709964" y="9988434"/>
          <a:ext cx="27273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1406236</xdr:colOff>
      <xdr:row>49</xdr:row>
      <xdr:rowOff>146917</xdr:rowOff>
    </xdr:from>
    <xdr:to>
      <xdr:col>4</xdr:col>
      <xdr:colOff>285458</xdr:colOff>
      <xdr:row>49</xdr:row>
      <xdr:rowOff>146917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1E8FB393-ECC1-4890-BC6C-E5EF624F8553}"/>
            </a:ext>
          </a:extLst>
        </xdr:cNvPr>
        <xdr:cNvCxnSpPr/>
      </xdr:nvCxnSpPr>
      <xdr:spPr>
        <a:xfrm>
          <a:off x="4675216" y="10296757"/>
          <a:ext cx="27273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1426793</xdr:colOff>
      <xdr:row>51</xdr:row>
      <xdr:rowOff>104045</xdr:rowOff>
    </xdr:from>
    <xdr:to>
      <xdr:col>4</xdr:col>
      <xdr:colOff>306015</xdr:colOff>
      <xdr:row>51</xdr:row>
      <xdr:rowOff>104045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CF576C38-CE12-4B98-977D-5789DFF9DBB2}"/>
            </a:ext>
          </a:extLst>
        </xdr:cNvPr>
        <xdr:cNvCxnSpPr/>
      </xdr:nvCxnSpPr>
      <xdr:spPr>
        <a:xfrm>
          <a:off x="4695773" y="10604405"/>
          <a:ext cx="27273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F7F2A-1439-448A-BF9A-1C383B269A10}">
  <sheetPr>
    <pageSetUpPr fitToPage="1"/>
  </sheetPr>
  <dimension ref="B1:L53"/>
  <sheetViews>
    <sheetView tabSelected="1" topLeftCell="A13" zoomScale="110" zoomScaleNormal="110" workbookViewId="0">
      <selection activeCell="C1" sqref="C1:C1048576"/>
    </sheetView>
  </sheetViews>
  <sheetFormatPr baseColWidth="10" defaultColWidth="29" defaultRowHeight="13.8" x14ac:dyDescent="0.25"/>
  <cols>
    <col min="1" max="1" width="10.5546875" style="1" customWidth="1"/>
    <col min="2" max="2" width="17" style="1" customWidth="1"/>
    <col min="3" max="3" width="20.109375" style="1" bestFit="1" customWidth="1"/>
    <col min="4" max="4" width="56.109375" style="2" bestFit="1" customWidth="1"/>
    <col min="5" max="5" width="43.6640625" style="1" customWidth="1"/>
    <col min="6" max="6" width="17.88671875" style="3" customWidth="1"/>
    <col min="7" max="7" width="15.44140625" style="4" customWidth="1"/>
    <col min="8" max="8" width="13.5546875" style="1" bestFit="1" customWidth="1"/>
    <col min="9" max="9" width="13.88671875" style="5" bestFit="1" customWidth="1"/>
    <col min="10" max="16384" width="29" style="1"/>
  </cols>
  <sheetData>
    <row r="1" spans="2:12" ht="62.25" customHeight="1" x14ac:dyDescent="0.25"/>
    <row r="2" spans="2:12" s="7" customFormat="1" x14ac:dyDescent="0.25">
      <c r="B2" s="6" t="s">
        <v>0</v>
      </c>
      <c r="D2" s="8"/>
      <c r="F2" s="9"/>
      <c r="G2" s="4"/>
      <c r="H2" s="1"/>
      <c r="I2" s="5"/>
    </row>
    <row r="3" spans="2:12" s="7" customFormat="1" x14ac:dyDescent="0.25">
      <c r="B3" s="10"/>
      <c r="C3" s="10"/>
      <c r="D3" s="8"/>
      <c r="F3" s="9"/>
      <c r="G3" s="4"/>
      <c r="H3" s="1"/>
      <c r="I3" s="5"/>
    </row>
    <row r="4" spans="2:12" s="7" customFormat="1" x14ac:dyDescent="0.25">
      <c r="B4" s="11" t="s">
        <v>1</v>
      </c>
      <c r="C4" s="12" t="s">
        <v>2</v>
      </c>
      <c r="D4" s="8"/>
      <c r="F4" s="9"/>
      <c r="G4" s="4"/>
      <c r="H4" s="1"/>
      <c r="I4" s="5"/>
    </row>
    <row r="5" spans="2:12" s="7" customFormat="1" x14ac:dyDescent="0.25">
      <c r="B5" s="11" t="s">
        <v>3</v>
      </c>
      <c r="C5" s="13">
        <v>5163</v>
      </c>
      <c r="D5" s="8"/>
      <c r="F5" s="9"/>
      <c r="G5" s="4"/>
      <c r="H5" s="1"/>
      <c r="I5" s="5"/>
    </row>
    <row r="6" spans="2:12" s="7" customFormat="1" x14ac:dyDescent="0.25">
      <c r="B6" s="11" t="s">
        <v>4</v>
      </c>
      <c r="C6" s="14" t="s">
        <v>5</v>
      </c>
      <c r="D6" s="8"/>
      <c r="F6" s="9"/>
      <c r="G6" s="4"/>
      <c r="H6" s="1"/>
      <c r="I6" s="5"/>
    </row>
    <row r="7" spans="2:12" s="7" customFormat="1" x14ac:dyDescent="0.25">
      <c r="B7" s="11" t="s">
        <v>6</v>
      </c>
      <c r="C7" s="15">
        <v>45443</v>
      </c>
      <c r="D7" s="8"/>
      <c r="F7" s="9"/>
      <c r="G7" s="4"/>
      <c r="H7" s="1"/>
      <c r="I7" s="5"/>
    </row>
    <row r="8" spans="2:12" s="7" customFormat="1" x14ac:dyDescent="0.25">
      <c r="B8" s="11"/>
      <c r="C8" s="16"/>
      <c r="D8" s="8"/>
      <c r="F8" s="9"/>
      <c r="G8" s="4"/>
      <c r="H8" s="1"/>
      <c r="I8" s="5"/>
    </row>
    <row r="9" spans="2:12" s="7" customFormat="1" ht="12.75" customHeight="1" x14ac:dyDescent="0.25">
      <c r="B9" s="17" t="s">
        <v>7</v>
      </c>
      <c r="C9" s="17"/>
      <c r="D9" s="17"/>
      <c r="E9" s="17"/>
      <c r="F9" s="17"/>
      <c r="G9" s="4"/>
      <c r="H9" s="1"/>
      <c r="I9" s="5"/>
    </row>
    <row r="10" spans="2:12" s="19" customFormat="1" ht="15.6" customHeight="1" x14ac:dyDescent="0.25">
      <c r="B10" s="18" t="s">
        <v>8</v>
      </c>
      <c r="C10" s="18" t="s">
        <v>9</v>
      </c>
      <c r="D10" s="18" t="s">
        <v>10</v>
      </c>
      <c r="E10" s="18" t="s">
        <v>11</v>
      </c>
      <c r="F10" s="18" t="s">
        <v>12</v>
      </c>
      <c r="G10" s="4"/>
      <c r="H10" s="4"/>
      <c r="I10" s="4"/>
      <c r="J10" s="4"/>
      <c r="K10" s="4"/>
      <c r="L10" s="4"/>
    </row>
    <row r="11" spans="2:12" s="19" customFormat="1" ht="15.6" customHeight="1" x14ac:dyDescent="0.25">
      <c r="B11" s="20">
        <v>45291</v>
      </c>
      <c r="C11" s="21" t="s">
        <v>13</v>
      </c>
      <c r="D11" s="22" t="s">
        <v>14</v>
      </c>
      <c r="E11" s="23" t="s">
        <v>15</v>
      </c>
      <c r="F11" s="24">
        <f>339840-84960-84960-84960</f>
        <v>84960</v>
      </c>
      <c r="G11" s="4"/>
      <c r="H11" s="4"/>
      <c r="I11" s="4"/>
      <c r="J11" s="4"/>
      <c r="K11" s="4"/>
      <c r="L11" s="4"/>
    </row>
    <row r="12" spans="2:12" s="4" customFormat="1" ht="15.6" customHeight="1" x14ac:dyDescent="0.25">
      <c r="B12" s="25">
        <v>45412</v>
      </c>
      <c r="C12" s="26" t="s">
        <v>16</v>
      </c>
      <c r="D12" s="26" t="s">
        <v>17</v>
      </c>
      <c r="E12" s="27" t="s">
        <v>18</v>
      </c>
      <c r="F12" s="24">
        <v>128.96</v>
      </c>
    </row>
    <row r="13" spans="2:12" s="4" customFormat="1" ht="15.6" customHeight="1" x14ac:dyDescent="0.25">
      <c r="B13" s="25">
        <v>45412</v>
      </c>
      <c r="C13" s="26" t="s">
        <v>19</v>
      </c>
      <c r="D13" s="26" t="s">
        <v>17</v>
      </c>
      <c r="E13" s="27" t="s">
        <v>20</v>
      </c>
      <c r="F13" s="24">
        <v>31306.67</v>
      </c>
    </row>
    <row r="14" spans="2:12" s="19" customFormat="1" ht="15.6" customHeight="1" x14ac:dyDescent="0.25">
      <c r="B14" s="25">
        <v>45412</v>
      </c>
      <c r="C14" s="26" t="s">
        <v>21</v>
      </c>
      <c r="D14" s="26" t="s">
        <v>17</v>
      </c>
      <c r="E14" s="27" t="s">
        <v>22</v>
      </c>
      <c r="F14" s="24">
        <v>21348.36</v>
      </c>
      <c r="G14" s="4"/>
      <c r="H14" s="28"/>
      <c r="I14" s="4"/>
      <c r="J14" s="4"/>
      <c r="K14" s="4"/>
      <c r="L14" s="4"/>
    </row>
    <row r="15" spans="2:12" s="4" customFormat="1" ht="15.6" customHeight="1" x14ac:dyDescent="0.25">
      <c r="B15" s="25">
        <v>45412</v>
      </c>
      <c r="C15" s="26" t="s">
        <v>23</v>
      </c>
      <c r="D15" s="26" t="s">
        <v>17</v>
      </c>
      <c r="E15" s="27" t="s">
        <v>24</v>
      </c>
      <c r="F15" s="24">
        <v>1680.56</v>
      </c>
    </row>
    <row r="16" spans="2:12" s="4" customFormat="1" ht="15.6" customHeight="1" x14ac:dyDescent="0.25">
      <c r="B16" s="25">
        <v>45412</v>
      </c>
      <c r="C16" s="26" t="s">
        <v>25</v>
      </c>
      <c r="D16" s="26" t="s">
        <v>17</v>
      </c>
      <c r="E16" s="27" t="s">
        <v>26</v>
      </c>
      <c r="F16" s="24">
        <v>1577.12</v>
      </c>
    </row>
    <row r="17" spans="2:6" s="4" customFormat="1" ht="15.6" customHeight="1" x14ac:dyDescent="0.25">
      <c r="B17" s="25">
        <v>45412</v>
      </c>
      <c r="C17" s="26" t="s">
        <v>27</v>
      </c>
      <c r="D17" s="26" t="s">
        <v>17</v>
      </c>
      <c r="E17" s="29" t="s">
        <v>28</v>
      </c>
      <c r="F17" s="24">
        <v>1785.31</v>
      </c>
    </row>
    <row r="18" spans="2:6" s="4" customFormat="1" ht="15.6" customHeight="1" x14ac:dyDescent="0.25">
      <c r="B18" s="25">
        <v>45376</v>
      </c>
      <c r="C18" s="26" t="s">
        <v>29</v>
      </c>
      <c r="D18" s="26" t="s">
        <v>30</v>
      </c>
      <c r="E18" s="29" t="s">
        <v>31</v>
      </c>
      <c r="F18" s="24">
        <v>3255</v>
      </c>
    </row>
    <row r="19" spans="2:6" s="4" customFormat="1" ht="15.6" customHeight="1" x14ac:dyDescent="0.25">
      <c r="B19" s="25">
        <v>45435</v>
      </c>
      <c r="C19" s="26" t="s">
        <v>32</v>
      </c>
      <c r="D19" s="26" t="s">
        <v>30</v>
      </c>
      <c r="E19" s="29" t="s">
        <v>31</v>
      </c>
      <c r="F19" s="24">
        <v>5355</v>
      </c>
    </row>
    <row r="20" spans="2:6" s="4" customFormat="1" ht="15.6" customHeight="1" x14ac:dyDescent="0.25">
      <c r="B20" s="25">
        <v>45435</v>
      </c>
      <c r="C20" s="26" t="s">
        <v>33</v>
      </c>
      <c r="D20" s="26" t="s">
        <v>30</v>
      </c>
      <c r="E20" s="29" t="s">
        <v>31</v>
      </c>
      <c r="F20" s="24">
        <v>1850</v>
      </c>
    </row>
    <row r="21" spans="2:6" s="4" customFormat="1" ht="15.6" customHeight="1" x14ac:dyDescent="0.25">
      <c r="B21" s="25">
        <v>45430</v>
      </c>
      <c r="C21" s="26" t="s">
        <v>34</v>
      </c>
      <c r="D21" s="26" t="s">
        <v>35</v>
      </c>
      <c r="E21" s="29" t="s">
        <v>36</v>
      </c>
      <c r="F21" s="24">
        <v>128.19999999999999</v>
      </c>
    </row>
    <row r="22" spans="2:6" s="4" customFormat="1" ht="15.6" customHeight="1" x14ac:dyDescent="0.25">
      <c r="B22" s="25">
        <v>45441</v>
      </c>
      <c r="C22" s="26" t="s">
        <v>37</v>
      </c>
      <c r="D22" s="26" t="s">
        <v>35</v>
      </c>
      <c r="E22" s="29" t="s">
        <v>38</v>
      </c>
      <c r="F22" s="24">
        <v>1763.14</v>
      </c>
    </row>
    <row r="23" spans="2:6" s="4" customFormat="1" ht="15.6" customHeight="1" x14ac:dyDescent="0.25">
      <c r="B23" s="25">
        <v>45443</v>
      </c>
      <c r="C23" s="26" t="s">
        <v>39</v>
      </c>
      <c r="D23" s="26" t="s">
        <v>40</v>
      </c>
      <c r="E23" s="29" t="s">
        <v>41</v>
      </c>
      <c r="F23" s="24">
        <v>154270.57</v>
      </c>
    </row>
    <row r="24" spans="2:6" s="4" customFormat="1" ht="15.6" customHeight="1" x14ac:dyDescent="0.25">
      <c r="B24" s="25">
        <v>45424</v>
      </c>
      <c r="C24" s="26" t="s">
        <v>42</v>
      </c>
      <c r="D24" s="26" t="s">
        <v>43</v>
      </c>
      <c r="E24" s="29" t="s">
        <v>44</v>
      </c>
      <c r="F24" s="24">
        <v>167796</v>
      </c>
    </row>
    <row r="25" spans="2:6" s="4" customFormat="1" ht="15.6" customHeight="1" x14ac:dyDescent="0.25">
      <c r="B25" s="25">
        <v>45440</v>
      </c>
      <c r="C25" s="26" t="s">
        <v>29</v>
      </c>
      <c r="D25" s="26" t="s">
        <v>45</v>
      </c>
      <c r="E25" s="29" t="s">
        <v>46</v>
      </c>
      <c r="F25" s="24">
        <v>565817.86</v>
      </c>
    </row>
    <row r="26" spans="2:6" s="4" customFormat="1" ht="15.6" customHeight="1" x14ac:dyDescent="0.25">
      <c r="B26" s="25">
        <v>45413</v>
      </c>
      <c r="C26" s="26" t="s">
        <v>47</v>
      </c>
      <c r="D26" s="26" t="s">
        <v>48</v>
      </c>
      <c r="E26" s="29" t="s">
        <v>49</v>
      </c>
      <c r="F26" s="24">
        <v>616.6</v>
      </c>
    </row>
    <row r="27" spans="2:6" s="4" customFormat="1" ht="15.6" customHeight="1" x14ac:dyDescent="0.25">
      <c r="B27" s="25">
        <v>45413</v>
      </c>
      <c r="C27" s="26" t="s">
        <v>50</v>
      </c>
      <c r="D27" s="26" t="s">
        <v>48</v>
      </c>
      <c r="E27" s="29" t="s">
        <v>49</v>
      </c>
      <c r="F27" s="24">
        <v>357.4</v>
      </c>
    </row>
    <row r="28" spans="2:6" x14ac:dyDescent="0.25">
      <c r="B28" s="30"/>
      <c r="C28" s="31"/>
      <c r="D28" s="31"/>
      <c r="E28" s="32" t="s">
        <v>12</v>
      </c>
      <c r="F28" s="33">
        <f>SUM(F11:F27)</f>
        <v>1043996.75</v>
      </c>
    </row>
    <row r="29" spans="2:6" x14ac:dyDescent="0.25">
      <c r="B29" s="4"/>
      <c r="C29" s="4"/>
      <c r="D29" s="4"/>
      <c r="E29" s="34"/>
      <c r="F29" s="35"/>
    </row>
    <row r="30" spans="2:6" x14ac:dyDescent="0.25">
      <c r="B30" s="4"/>
      <c r="C30" s="4"/>
      <c r="D30" s="4"/>
      <c r="E30" s="34"/>
      <c r="F30" s="35"/>
    </row>
    <row r="31" spans="2:6" ht="15" customHeight="1" x14ac:dyDescent="0.25">
      <c r="B31" s="36" t="s">
        <v>51</v>
      </c>
      <c r="C31" s="36"/>
      <c r="D31" s="36"/>
      <c r="E31" s="36"/>
      <c r="F31" s="36"/>
    </row>
    <row r="32" spans="2:6" x14ac:dyDescent="0.25">
      <c r="B32" s="18" t="s">
        <v>8</v>
      </c>
      <c r="C32" s="18" t="s">
        <v>9</v>
      </c>
      <c r="D32" s="18" t="s">
        <v>10</v>
      </c>
      <c r="E32" s="18" t="s">
        <v>11</v>
      </c>
      <c r="F32" s="18" t="s">
        <v>12</v>
      </c>
    </row>
    <row r="33" spans="2:6" ht="27.6" x14ac:dyDescent="0.25">
      <c r="B33" s="37">
        <v>45138</v>
      </c>
      <c r="C33" s="38" t="s">
        <v>52</v>
      </c>
      <c r="D33" s="39" t="s">
        <v>53</v>
      </c>
      <c r="E33" s="39" t="s">
        <v>54</v>
      </c>
      <c r="F33" s="40">
        <v>101812.42</v>
      </c>
    </row>
    <row r="34" spans="2:6" ht="41.4" x14ac:dyDescent="0.25">
      <c r="B34" s="37">
        <v>44834</v>
      </c>
      <c r="C34" s="38" t="s">
        <v>55</v>
      </c>
      <c r="D34" s="39" t="s">
        <v>56</v>
      </c>
      <c r="E34" s="39" t="s">
        <v>57</v>
      </c>
      <c r="F34" s="40">
        <v>155000</v>
      </c>
    </row>
    <row r="35" spans="2:6" x14ac:dyDescent="0.25">
      <c r="B35" s="41" t="s">
        <v>58</v>
      </c>
      <c r="C35" s="42"/>
      <c r="D35" s="42"/>
      <c r="E35" s="43"/>
      <c r="F35" s="44">
        <f>SUM(F33:F34)</f>
        <v>256812.41999999998</v>
      </c>
    </row>
    <row r="36" spans="2:6" x14ac:dyDescent="0.25">
      <c r="B36" s="41" t="s">
        <v>59</v>
      </c>
      <c r="C36" s="42"/>
      <c r="D36" s="42"/>
      <c r="E36" s="43"/>
      <c r="F36" s="45">
        <v>59.373699999999999</v>
      </c>
    </row>
    <row r="37" spans="2:6" x14ac:dyDescent="0.25">
      <c r="B37" s="41" t="s">
        <v>12</v>
      </c>
      <c r="C37" s="42"/>
      <c r="D37" s="42"/>
      <c r="E37" s="43"/>
      <c r="F37" s="44">
        <f>+F35*F36</f>
        <v>15247903.581354</v>
      </c>
    </row>
    <row r="38" spans="2:6" ht="14.4" thickBot="1" x14ac:dyDescent="0.3">
      <c r="F38" s="4"/>
    </row>
    <row r="39" spans="2:6" ht="14.4" thickBot="1" x14ac:dyDescent="0.3">
      <c r="B39" s="46" t="s">
        <v>60</v>
      </c>
      <c r="C39" s="47"/>
      <c r="D39" s="47"/>
      <c r="E39" s="47"/>
      <c r="F39" s="48">
        <f>+F28+F37</f>
        <v>16291900.331354</v>
      </c>
    </row>
    <row r="40" spans="2:6" x14ac:dyDescent="0.25">
      <c r="B40" s="49"/>
      <c r="C40" s="49"/>
      <c r="D40" s="49"/>
      <c r="E40" s="49"/>
      <c r="F40" s="50"/>
    </row>
    <row r="41" spans="2:6" x14ac:dyDescent="0.25">
      <c r="B41" s="49"/>
      <c r="C41" s="49"/>
      <c r="D41" s="49"/>
      <c r="E41" s="51"/>
      <c r="F41" s="50"/>
    </row>
    <row r="42" spans="2:6" x14ac:dyDescent="0.25">
      <c r="B42" s="49"/>
      <c r="C42" s="49"/>
      <c r="D42" s="49"/>
      <c r="E42" s="49"/>
      <c r="F42" s="50"/>
    </row>
    <row r="43" spans="2:6" x14ac:dyDescent="0.25">
      <c r="B43" s="49"/>
      <c r="C43" s="49"/>
      <c r="D43" s="49"/>
      <c r="E43" s="49"/>
      <c r="F43" s="50"/>
    </row>
    <row r="44" spans="2:6" x14ac:dyDescent="0.25">
      <c r="B44" s="49"/>
      <c r="C44" s="49"/>
      <c r="D44" s="49"/>
      <c r="E44" s="49"/>
      <c r="F44" s="50"/>
    </row>
    <row r="45" spans="2:6" x14ac:dyDescent="0.25">
      <c r="B45" s="49"/>
      <c r="C45" s="49"/>
      <c r="D45" s="49"/>
      <c r="E45" s="49"/>
      <c r="F45" s="50"/>
    </row>
    <row r="46" spans="2:6" x14ac:dyDescent="0.25">
      <c r="B46" s="49"/>
      <c r="C46" s="49"/>
      <c r="D46" s="49"/>
      <c r="E46" s="49"/>
      <c r="F46" s="50"/>
    </row>
    <row r="47" spans="2:6" x14ac:dyDescent="0.25">
      <c r="B47" s="49"/>
      <c r="C47" s="49"/>
      <c r="D47" s="49"/>
      <c r="E47" s="49"/>
      <c r="F47" s="50"/>
    </row>
    <row r="48" spans="2:6" x14ac:dyDescent="0.25">
      <c r="B48" s="49"/>
      <c r="C48" s="49"/>
      <c r="D48" s="49"/>
      <c r="E48" s="49"/>
      <c r="F48" s="50"/>
    </row>
    <row r="49" spans="2:6" x14ac:dyDescent="0.25">
      <c r="B49" s="49"/>
      <c r="C49" s="49"/>
      <c r="D49" s="49"/>
      <c r="E49" s="49"/>
      <c r="F49" s="50"/>
    </row>
    <row r="50" spans="2:6" x14ac:dyDescent="0.25">
      <c r="B50" s="49"/>
      <c r="C50" s="49"/>
      <c r="D50" s="49"/>
      <c r="E50" s="49"/>
      <c r="F50" s="50"/>
    </row>
    <row r="51" spans="2:6" x14ac:dyDescent="0.25">
      <c r="B51" s="4"/>
      <c r="C51" s="4"/>
    </row>
    <row r="52" spans="2:6" x14ac:dyDescent="0.25">
      <c r="B52" s="52"/>
      <c r="C52" s="2"/>
      <c r="D52" s="1"/>
      <c r="F52" s="1"/>
    </row>
    <row r="53" spans="2:6" x14ac:dyDescent="0.25">
      <c r="B53" s="52"/>
      <c r="C53" s="2"/>
      <c r="D53" s="1"/>
      <c r="F53" s="1"/>
    </row>
  </sheetData>
  <autoFilter ref="B10:F28" xr:uid="{2434FDEE-DA9A-4140-8DC3-F2A431A381B8}">
    <sortState xmlns:xlrd2="http://schemas.microsoft.com/office/spreadsheetml/2017/richdata2" ref="B11:F28">
      <sortCondition ref="B10:B28"/>
    </sortState>
  </autoFilter>
  <mergeCells count="6">
    <mergeCell ref="B9:F9"/>
    <mergeCell ref="B31:F31"/>
    <mergeCell ref="B35:E35"/>
    <mergeCell ref="B36:E36"/>
    <mergeCell ref="B37:E37"/>
    <mergeCell ref="B39:E39"/>
  </mergeCells>
  <printOptions horizontalCentered="1"/>
  <pageMargins left="0.70866141732283472" right="0.70866141732283472" top="0.51181102362204722" bottom="0.74803149606299213" header="0.31496062992125984" footer="0.31496062992125984"/>
  <pageSetup scale="58" fitToHeight="0" orientation="portrait" r:id="rId1"/>
  <headerFooter>
    <oddFooter>&amp;R&amp;"Arial Nova Cond Light,Normal"&amp;10&amp;P 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31 may. 2024</vt:lpstr>
      <vt:lpstr>'CXP 31 may. 2024'!Área_de_impresión</vt:lpstr>
      <vt:lpstr>'CXP 31 may.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2024-06-13T18:15:19Z</dcterms:created>
  <dcterms:modified xsi:type="dcterms:W3CDTF">2024-06-13T18:16:01Z</dcterms:modified>
</cp:coreProperties>
</file>